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4295" windowHeight="5130" firstSheet="2" activeTab="2"/>
  </bookViews>
  <sheets>
    <sheet name="60M2" sheetId="1" state="hidden" r:id="rId1"/>
    <sheet name="40M2" sheetId="2" state="hidden" r:id="rId2"/>
    <sheet name="Sheet1" sheetId="4" r:id="rId3"/>
  </sheets>
  <calcPr calcId="124519"/>
</workbook>
</file>

<file path=xl/calcChain.xml><?xml version="1.0" encoding="utf-8"?>
<calcChain xmlns="http://schemas.openxmlformats.org/spreadsheetml/2006/main">
  <c r="E86" i="2"/>
  <c r="F29"/>
  <c r="F26"/>
  <c r="F23"/>
  <c r="F20"/>
  <c r="F32" s="1"/>
  <c r="F17"/>
  <c r="F14"/>
  <c r="E14"/>
  <c r="E14" i="1"/>
  <c r="F14" s="1"/>
  <c r="F29"/>
  <c r="F26"/>
  <c r="F23"/>
  <c r="F20"/>
  <c r="F17"/>
  <c r="E34" i="2" l="1"/>
  <c r="E85"/>
  <c r="E88" s="1"/>
  <c r="F32" i="1"/>
  <c r="E89" i="2" l="1"/>
  <c r="E92"/>
  <c r="E35"/>
  <c r="E38" s="1"/>
  <c r="E34" i="1"/>
  <c r="E35" s="1"/>
  <c r="E38" s="1"/>
</calcChain>
</file>

<file path=xl/sharedStrings.xml><?xml version="1.0" encoding="utf-8"?>
<sst xmlns="http://schemas.openxmlformats.org/spreadsheetml/2006/main" count="107" uniqueCount="59">
  <si>
    <t>PREDMER I PREDRAČUN RADOVA</t>
  </si>
  <si>
    <t>O.Š. "MLADOST"</t>
  </si>
  <si>
    <t>R.B.</t>
  </si>
  <si>
    <t>OPIS</t>
  </si>
  <si>
    <t>J.MERE</t>
  </si>
  <si>
    <t>KOLIČINA</t>
  </si>
  <si>
    <t>J.CENA</t>
  </si>
  <si>
    <t>CENA</t>
  </si>
  <si>
    <t>I</t>
  </si>
  <si>
    <t>Skidanje- rušenje poda od cementne košuljice. Pod skinuti komplet sa izolacijom od mekih ploča kamene vune i pvc folijom do betonske konstrukcije. Betonsku konstrukciju dobro očistiti, a sav šut prikupiti utovariti i voziti na gradsku deponiju udaljenu do 15 km.</t>
  </si>
  <si>
    <t>Obračun po m² skinute košuljice.</t>
  </si>
  <si>
    <t>m²</t>
  </si>
  <si>
    <t>Nabavka materijala i izrada košuljice debljine 5 do 6 cm od šljunka "jedinice"  i 20% "dvojke" u razmeri 1:3 sa dodatkom vlakana za armiranje. Gornju površinu izravnati bez gletovanja sa ostavljanjem dilatacionih razdelnica.</t>
  </si>
  <si>
    <t>Obračun po m²  košuljice.</t>
  </si>
  <si>
    <t>Izravnavanje postojeće podloge masom za izravnavanje. Podlogu dobro očistiti od prašine i naneti masu koja mora čvrsto da veže za podlogu. Naneta masa mora da ima potrebnu otpornost na pritisak. Kada se osuši masu brusiti i očistiti.</t>
  </si>
  <si>
    <t>Obračun po m² nanete mase.</t>
  </si>
  <si>
    <t>Nabavka i postavljanje poda od homogenog vinila u trakama širine 200 cm i debljine 2 mm. Homogeni vinil mora imati površinsko poliuretansko ojačanje. Podloga mora biti očišćena, tvrda i dobro suva. Na tako pripremljenu podlogu nanosi se prajmer. Trake od homogenog vinila, tipa Tarkett Optima sa otpornošću na habanje tipa "P" ili slično, razviti i ostaviti 24 časa na sobnoj temperaturi, a zatim lepiti disperzivnim lepkom. Trake postaviti u pravcu izvora svetlosti, ukrojiti, a spojnice zavariti toplim vazduhom sa mekim pvc elektrodama. Po obimu zidova postaviti odgovarajuću pvc lajsnu. Sav materijal je po izboru Investitora.</t>
  </si>
  <si>
    <t>Obračun po m² postavljenog poda.</t>
  </si>
  <si>
    <t>Nabavka i ugradnja aluminijskih prelaznih lajsni na ulaznim vratima učionica. Lajsne pričvrstiti mehanički šrafovima i tiplovima i montaž lepkom. Lajsne su dužine 90cm</t>
  </si>
  <si>
    <t>Obračun po kom</t>
  </si>
  <si>
    <t>kom</t>
  </si>
  <si>
    <t>Završno čišćenje radnog prostora sa utovarom i odvozom preostalog otpada nastolog posle ukrajanja poda.</t>
  </si>
  <si>
    <t>Obračun po m² površine prostorija.</t>
  </si>
  <si>
    <t xml:space="preserve">UKUPNO PODOPOLAGAČKI RADOVI </t>
  </si>
  <si>
    <t>UKUPNO:</t>
  </si>
  <si>
    <t>PDV 18%:</t>
  </si>
  <si>
    <t>SVEGA:</t>
  </si>
  <si>
    <t>II</t>
  </si>
  <si>
    <t>SANACIJA PROKIŠNjAVANjA NA SVETLARNIKU</t>
  </si>
  <si>
    <t>REKAPITULACIJA</t>
  </si>
  <si>
    <t>PODOPOLAGAČKI RADOVI</t>
  </si>
  <si>
    <t>PDV 20%:</t>
  </si>
  <si>
    <t>UČIONICA 40M2</t>
  </si>
  <si>
    <t>UČIONICA SRPSKI JEZIK</t>
  </si>
  <si>
    <t xml:space="preserve">PREDMER </t>
  </si>
  <si>
    <t>PONUĐAČ</t>
  </si>
  <si>
    <t>UČIONICA</t>
  </si>
  <si>
    <t>RB</t>
  </si>
  <si>
    <t>Opis radova</t>
  </si>
  <si>
    <t>Jed.mere</t>
  </si>
  <si>
    <t>m2</t>
  </si>
  <si>
    <t>m3</t>
  </si>
  <si>
    <t>Izrada mase za izravnjnje  preko prethodno očišćene cementne košuljice</t>
  </si>
  <si>
    <t>Završno čišćenje objekta</t>
  </si>
  <si>
    <t>kol.</t>
  </si>
  <si>
    <t xml:space="preserve"> jed. cena</t>
  </si>
  <si>
    <t xml:space="preserve">ukup. cena </t>
  </si>
  <si>
    <t>Garancija___________________</t>
  </si>
  <si>
    <t>Rok izvršenja radova_________________</t>
  </si>
  <si>
    <t>OŠ "MLADOST" Gandijeva 99</t>
  </si>
  <si>
    <t>UKUPNO RADOVI SA PDV</t>
  </si>
  <si>
    <t>UKUPNO RADOVI BEZ  PDV</t>
  </si>
  <si>
    <t>Skidanje postojeceg PVC poda I odvoz na deponiju</t>
  </si>
  <si>
    <t>98,48</t>
  </si>
  <si>
    <t>izrada cementne košuljice s peskom jedinicom u razmeri 1:3, d=5cm. Podlogu pre nanaošenja košuljice očistiti i oprati. Obračun po m2 uradjene košuljice  zajedno sa potrebnom mrežom za lako armiranje.</t>
  </si>
  <si>
    <t>Način plaćanja: broj rata_________________</t>
  </si>
  <si>
    <t xml:space="preserve">PREDMER SA SPECIFIKACIJOM RADOVA ZA POPRAVKU PODA  </t>
  </si>
  <si>
    <t>Skidanje postojece cementne kosuljice, prikupljanje i odvoz suta na deponiju</t>
  </si>
  <si>
    <t>Nabavka i postavljanje poda od Vinila-PVC traka. Polaganje traka izvršiti prema tehničkim zahtevima  i uputstvu proizvođača.  Trake postaviti u pravcu izvora svetlosti, a ugradnju raditi ukrajanjem, postupkom duplog sečenja. Spojnice zavariti toplim vazduhom pomoću mekih PVC elektroda. Pored zidova postviti lajsne. Dezen i boja PVC traka, vrsta lajsne po izboru Investitora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</si>
</sst>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38"/>
      <scheme val="minor"/>
    </font>
    <font>
      <b/>
      <sz val="11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name val="Verdana"/>
      <family val="2"/>
    </font>
    <font>
      <b/>
      <i/>
      <sz val="10"/>
      <name val="Verdana"/>
      <family val="2"/>
    </font>
    <font>
      <sz val="11"/>
      <color theme="1"/>
      <name val="Times New Roman"/>
      <family val="1"/>
      <charset val="238"/>
    </font>
    <font>
      <b/>
      <i/>
      <u/>
      <sz val="11"/>
      <color theme="1"/>
      <name val="Times New Roman"/>
      <family val="1"/>
      <charset val="238"/>
    </font>
    <font>
      <sz val="11"/>
      <name val="Verdana"/>
      <family val="2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 wrapText="1"/>
    </xf>
    <xf numFmtId="0" fontId="4" fillId="0" borderId="1" xfId="0" applyFont="1" applyBorder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justify" vertical="justify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justify" vertical="justify" wrapText="1"/>
    </xf>
    <xf numFmtId="0" fontId="2" fillId="0" borderId="0" xfId="0" applyFont="1" applyAlignment="1">
      <alignment horizontal="center" vertical="top"/>
    </xf>
    <xf numFmtId="4" fontId="2" fillId="0" borderId="0" xfId="0" applyNumberFormat="1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justify" vertical="justify" wrapText="1"/>
    </xf>
    <xf numFmtId="4" fontId="2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right" vertical="justify" wrapText="1"/>
    </xf>
    <xf numFmtId="4" fontId="3" fillId="0" borderId="0" xfId="0" applyNumberFormat="1" applyFont="1" applyAlignment="1">
      <alignment horizontal="right"/>
    </xf>
    <xf numFmtId="0" fontId="2" fillId="0" borderId="3" xfId="0" applyFont="1" applyBorder="1"/>
    <xf numFmtId="4" fontId="3" fillId="0" borderId="3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justify" vertical="justify" wrapText="1"/>
    </xf>
    <xf numFmtId="0" fontId="2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Font="1"/>
    <xf numFmtId="0" fontId="6" fillId="0" borderId="8" xfId="0" applyFont="1" applyBorder="1" applyAlignment="1">
      <alignment horizontal="center" vertical="center"/>
    </xf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4" fontId="6" fillId="2" borderId="10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 wrapText="1"/>
    </xf>
    <xf numFmtId="4" fontId="6" fillId="3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wrapText="1"/>
    </xf>
    <xf numFmtId="0" fontId="6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9" fillId="0" borderId="1" xfId="0" applyFont="1" applyBorder="1" applyAlignment="1">
      <alignment horizontal="right" vertical="justify" wrapText="1"/>
    </xf>
    <xf numFmtId="0" fontId="11" fillId="0" borderId="0" xfId="0" applyFont="1" applyBorder="1"/>
    <xf numFmtId="0" fontId="6" fillId="0" borderId="0" xfId="0" applyFont="1"/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2" borderId="5" xfId="0" applyFont="1" applyFill="1" applyBorder="1"/>
    <xf numFmtId="4" fontId="3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9"/>
  <sheetViews>
    <sheetView topLeftCell="A10" workbookViewId="0">
      <selection activeCell="B11" sqref="B11"/>
    </sheetView>
  </sheetViews>
  <sheetFormatPr defaultRowHeight="12.75"/>
  <cols>
    <col min="1" max="1" width="4.5703125" style="1" customWidth="1"/>
    <col min="2" max="2" width="44.140625" style="1" customWidth="1"/>
    <col min="3" max="3" width="3.85546875" style="1" customWidth="1"/>
    <col min="4" max="4" width="8.7109375" style="1" customWidth="1"/>
    <col min="5" max="5" width="9.5703125" style="1" customWidth="1"/>
    <col min="6" max="6" width="14.85546875" style="1" customWidth="1"/>
    <col min="7" max="256" width="9.140625" style="1"/>
    <col min="257" max="257" width="4.5703125" style="1" customWidth="1"/>
    <col min="258" max="258" width="44.140625" style="1" customWidth="1"/>
    <col min="259" max="259" width="3.85546875" style="1" customWidth="1"/>
    <col min="260" max="260" width="8.7109375" style="1" customWidth="1"/>
    <col min="261" max="261" width="9.5703125" style="1" customWidth="1"/>
    <col min="262" max="262" width="14.85546875" style="1" customWidth="1"/>
    <col min="263" max="512" width="9.140625" style="1"/>
    <col min="513" max="513" width="4.5703125" style="1" customWidth="1"/>
    <col min="514" max="514" width="44.140625" style="1" customWidth="1"/>
    <col min="515" max="515" width="3.85546875" style="1" customWidth="1"/>
    <col min="516" max="516" width="8.7109375" style="1" customWidth="1"/>
    <col min="517" max="517" width="9.5703125" style="1" customWidth="1"/>
    <col min="518" max="518" width="14.85546875" style="1" customWidth="1"/>
    <col min="519" max="768" width="9.140625" style="1"/>
    <col min="769" max="769" width="4.5703125" style="1" customWidth="1"/>
    <col min="770" max="770" width="44.140625" style="1" customWidth="1"/>
    <col min="771" max="771" width="3.85546875" style="1" customWidth="1"/>
    <col min="772" max="772" width="8.7109375" style="1" customWidth="1"/>
    <col min="773" max="773" width="9.5703125" style="1" customWidth="1"/>
    <col min="774" max="774" width="14.85546875" style="1" customWidth="1"/>
    <col min="775" max="1024" width="9.140625" style="1"/>
    <col min="1025" max="1025" width="4.5703125" style="1" customWidth="1"/>
    <col min="1026" max="1026" width="44.140625" style="1" customWidth="1"/>
    <col min="1027" max="1027" width="3.85546875" style="1" customWidth="1"/>
    <col min="1028" max="1028" width="8.7109375" style="1" customWidth="1"/>
    <col min="1029" max="1029" width="9.5703125" style="1" customWidth="1"/>
    <col min="1030" max="1030" width="14.85546875" style="1" customWidth="1"/>
    <col min="1031" max="1280" width="9.140625" style="1"/>
    <col min="1281" max="1281" width="4.5703125" style="1" customWidth="1"/>
    <col min="1282" max="1282" width="44.140625" style="1" customWidth="1"/>
    <col min="1283" max="1283" width="3.85546875" style="1" customWidth="1"/>
    <col min="1284" max="1284" width="8.7109375" style="1" customWidth="1"/>
    <col min="1285" max="1285" width="9.5703125" style="1" customWidth="1"/>
    <col min="1286" max="1286" width="14.85546875" style="1" customWidth="1"/>
    <col min="1287" max="1536" width="9.140625" style="1"/>
    <col min="1537" max="1537" width="4.5703125" style="1" customWidth="1"/>
    <col min="1538" max="1538" width="44.140625" style="1" customWidth="1"/>
    <col min="1539" max="1539" width="3.85546875" style="1" customWidth="1"/>
    <col min="1540" max="1540" width="8.7109375" style="1" customWidth="1"/>
    <col min="1541" max="1541" width="9.5703125" style="1" customWidth="1"/>
    <col min="1542" max="1542" width="14.85546875" style="1" customWidth="1"/>
    <col min="1543" max="1792" width="9.140625" style="1"/>
    <col min="1793" max="1793" width="4.5703125" style="1" customWidth="1"/>
    <col min="1794" max="1794" width="44.140625" style="1" customWidth="1"/>
    <col min="1795" max="1795" width="3.85546875" style="1" customWidth="1"/>
    <col min="1796" max="1796" width="8.7109375" style="1" customWidth="1"/>
    <col min="1797" max="1797" width="9.5703125" style="1" customWidth="1"/>
    <col min="1798" max="1798" width="14.85546875" style="1" customWidth="1"/>
    <col min="1799" max="2048" width="9.140625" style="1"/>
    <col min="2049" max="2049" width="4.5703125" style="1" customWidth="1"/>
    <col min="2050" max="2050" width="44.140625" style="1" customWidth="1"/>
    <col min="2051" max="2051" width="3.85546875" style="1" customWidth="1"/>
    <col min="2052" max="2052" width="8.7109375" style="1" customWidth="1"/>
    <col min="2053" max="2053" width="9.5703125" style="1" customWidth="1"/>
    <col min="2054" max="2054" width="14.85546875" style="1" customWidth="1"/>
    <col min="2055" max="2304" width="9.140625" style="1"/>
    <col min="2305" max="2305" width="4.5703125" style="1" customWidth="1"/>
    <col min="2306" max="2306" width="44.140625" style="1" customWidth="1"/>
    <col min="2307" max="2307" width="3.85546875" style="1" customWidth="1"/>
    <col min="2308" max="2308" width="8.7109375" style="1" customWidth="1"/>
    <col min="2309" max="2309" width="9.5703125" style="1" customWidth="1"/>
    <col min="2310" max="2310" width="14.85546875" style="1" customWidth="1"/>
    <col min="2311" max="2560" width="9.140625" style="1"/>
    <col min="2561" max="2561" width="4.5703125" style="1" customWidth="1"/>
    <col min="2562" max="2562" width="44.140625" style="1" customWidth="1"/>
    <col min="2563" max="2563" width="3.85546875" style="1" customWidth="1"/>
    <col min="2564" max="2564" width="8.7109375" style="1" customWidth="1"/>
    <col min="2565" max="2565" width="9.5703125" style="1" customWidth="1"/>
    <col min="2566" max="2566" width="14.85546875" style="1" customWidth="1"/>
    <col min="2567" max="2816" width="9.140625" style="1"/>
    <col min="2817" max="2817" width="4.5703125" style="1" customWidth="1"/>
    <col min="2818" max="2818" width="44.140625" style="1" customWidth="1"/>
    <col min="2819" max="2819" width="3.85546875" style="1" customWidth="1"/>
    <col min="2820" max="2820" width="8.7109375" style="1" customWidth="1"/>
    <col min="2821" max="2821" width="9.5703125" style="1" customWidth="1"/>
    <col min="2822" max="2822" width="14.85546875" style="1" customWidth="1"/>
    <col min="2823" max="3072" width="9.140625" style="1"/>
    <col min="3073" max="3073" width="4.5703125" style="1" customWidth="1"/>
    <col min="3074" max="3074" width="44.140625" style="1" customWidth="1"/>
    <col min="3075" max="3075" width="3.85546875" style="1" customWidth="1"/>
    <col min="3076" max="3076" width="8.7109375" style="1" customWidth="1"/>
    <col min="3077" max="3077" width="9.5703125" style="1" customWidth="1"/>
    <col min="3078" max="3078" width="14.85546875" style="1" customWidth="1"/>
    <col min="3079" max="3328" width="9.140625" style="1"/>
    <col min="3329" max="3329" width="4.5703125" style="1" customWidth="1"/>
    <col min="3330" max="3330" width="44.140625" style="1" customWidth="1"/>
    <col min="3331" max="3331" width="3.85546875" style="1" customWidth="1"/>
    <col min="3332" max="3332" width="8.7109375" style="1" customWidth="1"/>
    <col min="3333" max="3333" width="9.5703125" style="1" customWidth="1"/>
    <col min="3334" max="3334" width="14.85546875" style="1" customWidth="1"/>
    <col min="3335" max="3584" width="9.140625" style="1"/>
    <col min="3585" max="3585" width="4.5703125" style="1" customWidth="1"/>
    <col min="3586" max="3586" width="44.140625" style="1" customWidth="1"/>
    <col min="3587" max="3587" width="3.85546875" style="1" customWidth="1"/>
    <col min="3588" max="3588" width="8.7109375" style="1" customWidth="1"/>
    <col min="3589" max="3589" width="9.5703125" style="1" customWidth="1"/>
    <col min="3590" max="3590" width="14.85546875" style="1" customWidth="1"/>
    <col min="3591" max="3840" width="9.140625" style="1"/>
    <col min="3841" max="3841" width="4.5703125" style="1" customWidth="1"/>
    <col min="3842" max="3842" width="44.140625" style="1" customWidth="1"/>
    <col min="3843" max="3843" width="3.85546875" style="1" customWidth="1"/>
    <col min="3844" max="3844" width="8.7109375" style="1" customWidth="1"/>
    <col min="3845" max="3845" width="9.5703125" style="1" customWidth="1"/>
    <col min="3846" max="3846" width="14.85546875" style="1" customWidth="1"/>
    <col min="3847" max="4096" width="9.140625" style="1"/>
    <col min="4097" max="4097" width="4.5703125" style="1" customWidth="1"/>
    <col min="4098" max="4098" width="44.140625" style="1" customWidth="1"/>
    <col min="4099" max="4099" width="3.85546875" style="1" customWidth="1"/>
    <col min="4100" max="4100" width="8.7109375" style="1" customWidth="1"/>
    <col min="4101" max="4101" width="9.5703125" style="1" customWidth="1"/>
    <col min="4102" max="4102" width="14.85546875" style="1" customWidth="1"/>
    <col min="4103" max="4352" width="9.140625" style="1"/>
    <col min="4353" max="4353" width="4.5703125" style="1" customWidth="1"/>
    <col min="4354" max="4354" width="44.140625" style="1" customWidth="1"/>
    <col min="4355" max="4355" width="3.85546875" style="1" customWidth="1"/>
    <col min="4356" max="4356" width="8.7109375" style="1" customWidth="1"/>
    <col min="4357" max="4357" width="9.5703125" style="1" customWidth="1"/>
    <col min="4358" max="4358" width="14.85546875" style="1" customWidth="1"/>
    <col min="4359" max="4608" width="9.140625" style="1"/>
    <col min="4609" max="4609" width="4.5703125" style="1" customWidth="1"/>
    <col min="4610" max="4610" width="44.140625" style="1" customWidth="1"/>
    <col min="4611" max="4611" width="3.85546875" style="1" customWidth="1"/>
    <col min="4612" max="4612" width="8.7109375" style="1" customWidth="1"/>
    <col min="4613" max="4613" width="9.5703125" style="1" customWidth="1"/>
    <col min="4614" max="4614" width="14.85546875" style="1" customWidth="1"/>
    <col min="4615" max="4864" width="9.140625" style="1"/>
    <col min="4865" max="4865" width="4.5703125" style="1" customWidth="1"/>
    <col min="4866" max="4866" width="44.140625" style="1" customWidth="1"/>
    <col min="4867" max="4867" width="3.85546875" style="1" customWidth="1"/>
    <col min="4868" max="4868" width="8.7109375" style="1" customWidth="1"/>
    <col min="4869" max="4869" width="9.5703125" style="1" customWidth="1"/>
    <col min="4870" max="4870" width="14.85546875" style="1" customWidth="1"/>
    <col min="4871" max="5120" width="9.140625" style="1"/>
    <col min="5121" max="5121" width="4.5703125" style="1" customWidth="1"/>
    <col min="5122" max="5122" width="44.140625" style="1" customWidth="1"/>
    <col min="5123" max="5123" width="3.85546875" style="1" customWidth="1"/>
    <col min="5124" max="5124" width="8.7109375" style="1" customWidth="1"/>
    <col min="5125" max="5125" width="9.5703125" style="1" customWidth="1"/>
    <col min="5126" max="5126" width="14.85546875" style="1" customWidth="1"/>
    <col min="5127" max="5376" width="9.140625" style="1"/>
    <col min="5377" max="5377" width="4.5703125" style="1" customWidth="1"/>
    <col min="5378" max="5378" width="44.140625" style="1" customWidth="1"/>
    <col min="5379" max="5379" width="3.85546875" style="1" customWidth="1"/>
    <col min="5380" max="5380" width="8.7109375" style="1" customWidth="1"/>
    <col min="5381" max="5381" width="9.5703125" style="1" customWidth="1"/>
    <col min="5382" max="5382" width="14.85546875" style="1" customWidth="1"/>
    <col min="5383" max="5632" width="9.140625" style="1"/>
    <col min="5633" max="5633" width="4.5703125" style="1" customWidth="1"/>
    <col min="5634" max="5634" width="44.140625" style="1" customWidth="1"/>
    <col min="5635" max="5635" width="3.85546875" style="1" customWidth="1"/>
    <col min="5636" max="5636" width="8.7109375" style="1" customWidth="1"/>
    <col min="5637" max="5637" width="9.5703125" style="1" customWidth="1"/>
    <col min="5638" max="5638" width="14.85546875" style="1" customWidth="1"/>
    <col min="5639" max="5888" width="9.140625" style="1"/>
    <col min="5889" max="5889" width="4.5703125" style="1" customWidth="1"/>
    <col min="5890" max="5890" width="44.140625" style="1" customWidth="1"/>
    <col min="5891" max="5891" width="3.85546875" style="1" customWidth="1"/>
    <col min="5892" max="5892" width="8.7109375" style="1" customWidth="1"/>
    <col min="5893" max="5893" width="9.5703125" style="1" customWidth="1"/>
    <col min="5894" max="5894" width="14.85546875" style="1" customWidth="1"/>
    <col min="5895" max="6144" width="9.140625" style="1"/>
    <col min="6145" max="6145" width="4.5703125" style="1" customWidth="1"/>
    <col min="6146" max="6146" width="44.140625" style="1" customWidth="1"/>
    <col min="6147" max="6147" width="3.85546875" style="1" customWidth="1"/>
    <col min="6148" max="6148" width="8.7109375" style="1" customWidth="1"/>
    <col min="6149" max="6149" width="9.5703125" style="1" customWidth="1"/>
    <col min="6150" max="6150" width="14.85546875" style="1" customWidth="1"/>
    <col min="6151" max="6400" width="9.140625" style="1"/>
    <col min="6401" max="6401" width="4.5703125" style="1" customWidth="1"/>
    <col min="6402" max="6402" width="44.140625" style="1" customWidth="1"/>
    <col min="6403" max="6403" width="3.85546875" style="1" customWidth="1"/>
    <col min="6404" max="6404" width="8.7109375" style="1" customWidth="1"/>
    <col min="6405" max="6405" width="9.5703125" style="1" customWidth="1"/>
    <col min="6406" max="6406" width="14.85546875" style="1" customWidth="1"/>
    <col min="6407" max="6656" width="9.140625" style="1"/>
    <col min="6657" max="6657" width="4.5703125" style="1" customWidth="1"/>
    <col min="6658" max="6658" width="44.140625" style="1" customWidth="1"/>
    <col min="6659" max="6659" width="3.85546875" style="1" customWidth="1"/>
    <col min="6660" max="6660" width="8.7109375" style="1" customWidth="1"/>
    <col min="6661" max="6661" width="9.5703125" style="1" customWidth="1"/>
    <col min="6662" max="6662" width="14.85546875" style="1" customWidth="1"/>
    <col min="6663" max="6912" width="9.140625" style="1"/>
    <col min="6913" max="6913" width="4.5703125" style="1" customWidth="1"/>
    <col min="6914" max="6914" width="44.140625" style="1" customWidth="1"/>
    <col min="6915" max="6915" width="3.85546875" style="1" customWidth="1"/>
    <col min="6916" max="6916" width="8.7109375" style="1" customWidth="1"/>
    <col min="6917" max="6917" width="9.5703125" style="1" customWidth="1"/>
    <col min="6918" max="6918" width="14.85546875" style="1" customWidth="1"/>
    <col min="6919" max="7168" width="9.140625" style="1"/>
    <col min="7169" max="7169" width="4.5703125" style="1" customWidth="1"/>
    <col min="7170" max="7170" width="44.140625" style="1" customWidth="1"/>
    <col min="7171" max="7171" width="3.85546875" style="1" customWidth="1"/>
    <col min="7172" max="7172" width="8.7109375" style="1" customWidth="1"/>
    <col min="7173" max="7173" width="9.5703125" style="1" customWidth="1"/>
    <col min="7174" max="7174" width="14.85546875" style="1" customWidth="1"/>
    <col min="7175" max="7424" width="9.140625" style="1"/>
    <col min="7425" max="7425" width="4.5703125" style="1" customWidth="1"/>
    <col min="7426" max="7426" width="44.140625" style="1" customWidth="1"/>
    <col min="7427" max="7427" width="3.85546875" style="1" customWidth="1"/>
    <col min="7428" max="7428" width="8.7109375" style="1" customWidth="1"/>
    <col min="7429" max="7429" width="9.5703125" style="1" customWidth="1"/>
    <col min="7430" max="7430" width="14.85546875" style="1" customWidth="1"/>
    <col min="7431" max="7680" width="9.140625" style="1"/>
    <col min="7681" max="7681" width="4.5703125" style="1" customWidth="1"/>
    <col min="7682" max="7682" width="44.140625" style="1" customWidth="1"/>
    <col min="7683" max="7683" width="3.85546875" style="1" customWidth="1"/>
    <col min="7684" max="7684" width="8.7109375" style="1" customWidth="1"/>
    <col min="7685" max="7685" width="9.5703125" style="1" customWidth="1"/>
    <col min="7686" max="7686" width="14.85546875" style="1" customWidth="1"/>
    <col min="7687" max="7936" width="9.140625" style="1"/>
    <col min="7937" max="7937" width="4.5703125" style="1" customWidth="1"/>
    <col min="7938" max="7938" width="44.140625" style="1" customWidth="1"/>
    <col min="7939" max="7939" width="3.85546875" style="1" customWidth="1"/>
    <col min="7940" max="7940" width="8.7109375" style="1" customWidth="1"/>
    <col min="7941" max="7941" width="9.5703125" style="1" customWidth="1"/>
    <col min="7942" max="7942" width="14.85546875" style="1" customWidth="1"/>
    <col min="7943" max="8192" width="9.140625" style="1"/>
    <col min="8193" max="8193" width="4.5703125" style="1" customWidth="1"/>
    <col min="8194" max="8194" width="44.140625" style="1" customWidth="1"/>
    <col min="8195" max="8195" width="3.85546875" style="1" customWidth="1"/>
    <col min="8196" max="8196" width="8.7109375" style="1" customWidth="1"/>
    <col min="8197" max="8197" width="9.5703125" style="1" customWidth="1"/>
    <col min="8198" max="8198" width="14.85546875" style="1" customWidth="1"/>
    <col min="8199" max="8448" width="9.140625" style="1"/>
    <col min="8449" max="8449" width="4.5703125" style="1" customWidth="1"/>
    <col min="8450" max="8450" width="44.140625" style="1" customWidth="1"/>
    <col min="8451" max="8451" width="3.85546875" style="1" customWidth="1"/>
    <col min="8452" max="8452" width="8.7109375" style="1" customWidth="1"/>
    <col min="8453" max="8453" width="9.5703125" style="1" customWidth="1"/>
    <col min="8454" max="8454" width="14.85546875" style="1" customWidth="1"/>
    <col min="8455" max="8704" width="9.140625" style="1"/>
    <col min="8705" max="8705" width="4.5703125" style="1" customWidth="1"/>
    <col min="8706" max="8706" width="44.140625" style="1" customWidth="1"/>
    <col min="8707" max="8707" width="3.85546875" style="1" customWidth="1"/>
    <col min="8708" max="8708" width="8.7109375" style="1" customWidth="1"/>
    <col min="8709" max="8709" width="9.5703125" style="1" customWidth="1"/>
    <col min="8710" max="8710" width="14.85546875" style="1" customWidth="1"/>
    <col min="8711" max="8960" width="9.140625" style="1"/>
    <col min="8961" max="8961" width="4.5703125" style="1" customWidth="1"/>
    <col min="8962" max="8962" width="44.140625" style="1" customWidth="1"/>
    <col min="8963" max="8963" width="3.85546875" style="1" customWidth="1"/>
    <col min="8964" max="8964" width="8.7109375" style="1" customWidth="1"/>
    <col min="8965" max="8965" width="9.5703125" style="1" customWidth="1"/>
    <col min="8966" max="8966" width="14.85546875" style="1" customWidth="1"/>
    <col min="8967" max="9216" width="9.140625" style="1"/>
    <col min="9217" max="9217" width="4.5703125" style="1" customWidth="1"/>
    <col min="9218" max="9218" width="44.140625" style="1" customWidth="1"/>
    <col min="9219" max="9219" width="3.85546875" style="1" customWidth="1"/>
    <col min="9220" max="9220" width="8.7109375" style="1" customWidth="1"/>
    <col min="9221" max="9221" width="9.5703125" style="1" customWidth="1"/>
    <col min="9222" max="9222" width="14.85546875" style="1" customWidth="1"/>
    <col min="9223" max="9472" width="9.140625" style="1"/>
    <col min="9473" max="9473" width="4.5703125" style="1" customWidth="1"/>
    <col min="9474" max="9474" width="44.140625" style="1" customWidth="1"/>
    <col min="9475" max="9475" width="3.85546875" style="1" customWidth="1"/>
    <col min="9476" max="9476" width="8.7109375" style="1" customWidth="1"/>
    <col min="9477" max="9477" width="9.5703125" style="1" customWidth="1"/>
    <col min="9478" max="9478" width="14.85546875" style="1" customWidth="1"/>
    <col min="9479" max="9728" width="9.140625" style="1"/>
    <col min="9729" max="9729" width="4.5703125" style="1" customWidth="1"/>
    <col min="9730" max="9730" width="44.140625" style="1" customWidth="1"/>
    <col min="9731" max="9731" width="3.85546875" style="1" customWidth="1"/>
    <col min="9732" max="9732" width="8.7109375" style="1" customWidth="1"/>
    <col min="9733" max="9733" width="9.5703125" style="1" customWidth="1"/>
    <col min="9734" max="9734" width="14.85546875" style="1" customWidth="1"/>
    <col min="9735" max="9984" width="9.140625" style="1"/>
    <col min="9985" max="9985" width="4.5703125" style="1" customWidth="1"/>
    <col min="9986" max="9986" width="44.140625" style="1" customWidth="1"/>
    <col min="9987" max="9987" width="3.85546875" style="1" customWidth="1"/>
    <col min="9988" max="9988" width="8.7109375" style="1" customWidth="1"/>
    <col min="9989" max="9989" width="9.5703125" style="1" customWidth="1"/>
    <col min="9990" max="9990" width="14.85546875" style="1" customWidth="1"/>
    <col min="9991" max="10240" width="9.140625" style="1"/>
    <col min="10241" max="10241" width="4.5703125" style="1" customWidth="1"/>
    <col min="10242" max="10242" width="44.140625" style="1" customWidth="1"/>
    <col min="10243" max="10243" width="3.85546875" style="1" customWidth="1"/>
    <col min="10244" max="10244" width="8.7109375" style="1" customWidth="1"/>
    <col min="10245" max="10245" width="9.5703125" style="1" customWidth="1"/>
    <col min="10246" max="10246" width="14.85546875" style="1" customWidth="1"/>
    <col min="10247" max="10496" width="9.140625" style="1"/>
    <col min="10497" max="10497" width="4.5703125" style="1" customWidth="1"/>
    <col min="10498" max="10498" width="44.140625" style="1" customWidth="1"/>
    <col min="10499" max="10499" width="3.85546875" style="1" customWidth="1"/>
    <col min="10500" max="10500" width="8.7109375" style="1" customWidth="1"/>
    <col min="10501" max="10501" width="9.5703125" style="1" customWidth="1"/>
    <col min="10502" max="10502" width="14.85546875" style="1" customWidth="1"/>
    <col min="10503" max="10752" width="9.140625" style="1"/>
    <col min="10753" max="10753" width="4.5703125" style="1" customWidth="1"/>
    <col min="10754" max="10754" width="44.140625" style="1" customWidth="1"/>
    <col min="10755" max="10755" width="3.85546875" style="1" customWidth="1"/>
    <col min="10756" max="10756" width="8.7109375" style="1" customWidth="1"/>
    <col min="10757" max="10757" width="9.5703125" style="1" customWidth="1"/>
    <col min="10758" max="10758" width="14.85546875" style="1" customWidth="1"/>
    <col min="10759" max="11008" width="9.140625" style="1"/>
    <col min="11009" max="11009" width="4.5703125" style="1" customWidth="1"/>
    <col min="11010" max="11010" width="44.140625" style="1" customWidth="1"/>
    <col min="11011" max="11011" width="3.85546875" style="1" customWidth="1"/>
    <col min="11012" max="11012" width="8.7109375" style="1" customWidth="1"/>
    <col min="11013" max="11013" width="9.5703125" style="1" customWidth="1"/>
    <col min="11014" max="11014" width="14.85546875" style="1" customWidth="1"/>
    <col min="11015" max="11264" width="9.140625" style="1"/>
    <col min="11265" max="11265" width="4.5703125" style="1" customWidth="1"/>
    <col min="11266" max="11266" width="44.140625" style="1" customWidth="1"/>
    <col min="11267" max="11267" width="3.85546875" style="1" customWidth="1"/>
    <col min="11268" max="11268" width="8.7109375" style="1" customWidth="1"/>
    <col min="11269" max="11269" width="9.5703125" style="1" customWidth="1"/>
    <col min="11270" max="11270" width="14.85546875" style="1" customWidth="1"/>
    <col min="11271" max="11520" width="9.140625" style="1"/>
    <col min="11521" max="11521" width="4.5703125" style="1" customWidth="1"/>
    <col min="11522" max="11522" width="44.140625" style="1" customWidth="1"/>
    <col min="11523" max="11523" width="3.85546875" style="1" customWidth="1"/>
    <col min="11524" max="11524" width="8.7109375" style="1" customWidth="1"/>
    <col min="11525" max="11525" width="9.5703125" style="1" customWidth="1"/>
    <col min="11526" max="11526" width="14.85546875" style="1" customWidth="1"/>
    <col min="11527" max="11776" width="9.140625" style="1"/>
    <col min="11777" max="11777" width="4.5703125" style="1" customWidth="1"/>
    <col min="11778" max="11778" width="44.140625" style="1" customWidth="1"/>
    <col min="11779" max="11779" width="3.85546875" style="1" customWidth="1"/>
    <col min="11780" max="11780" width="8.7109375" style="1" customWidth="1"/>
    <col min="11781" max="11781" width="9.5703125" style="1" customWidth="1"/>
    <col min="11782" max="11782" width="14.85546875" style="1" customWidth="1"/>
    <col min="11783" max="12032" width="9.140625" style="1"/>
    <col min="12033" max="12033" width="4.5703125" style="1" customWidth="1"/>
    <col min="12034" max="12034" width="44.140625" style="1" customWidth="1"/>
    <col min="12035" max="12035" width="3.85546875" style="1" customWidth="1"/>
    <col min="12036" max="12036" width="8.7109375" style="1" customWidth="1"/>
    <col min="12037" max="12037" width="9.5703125" style="1" customWidth="1"/>
    <col min="12038" max="12038" width="14.85546875" style="1" customWidth="1"/>
    <col min="12039" max="12288" width="9.140625" style="1"/>
    <col min="12289" max="12289" width="4.5703125" style="1" customWidth="1"/>
    <col min="12290" max="12290" width="44.140625" style="1" customWidth="1"/>
    <col min="12291" max="12291" width="3.85546875" style="1" customWidth="1"/>
    <col min="12292" max="12292" width="8.7109375" style="1" customWidth="1"/>
    <col min="12293" max="12293" width="9.5703125" style="1" customWidth="1"/>
    <col min="12294" max="12294" width="14.85546875" style="1" customWidth="1"/>
    <col min="12295" max="12544" width="9.140625" style="1"/>
    <col min="12545" max="12545" width="4.5703125" style="1" customWidth="1"/>
    <col min="12546" max="12546" width="44.140625" style="1" customWidth="1"/>
    <col min="12547" max="12547" width="3.85546875" style="1" customWidth="1"/>
    <col min="12548" max="12548" width="8.7109375" style="1" customWidth="1"/>
    <col min="12549" max="12549" width="9.5703125" style="1" customWidth="1"/>
    <col min="12550" max="12550" width="14.85546875" style="1" customWidth="1"/>
    <col min="12551" max="12800" width="9.140625" style="1"/>
    <col min="12801" max="12801" width="4.5703125" style="1" customWidth="1"/>
    <col min="12802" max="12802" width="44.140625" style="1" customWidth="1"/>
    <col min="12803" max="12803" width="3.85546875" style="1" customWidth="1"/>
    <col min="12804" max="12804" width="8.7109375" style="1" customWidth="1"/>
    <col min="12805" max="12805" width="9.5703125" style="1" customWidth="1"/>
    <col min="12806" max="12806" width="14.85546875" style="1" customWidth="1"/>
    <col min="12807" max="13056" width="9.140625" style="1"/>
    <col min="13057" max="13057" width="4.5703125" style="1" customWidth="1"/>
    <col min="13058" max="13058" width="44.140625" style="1" customWidth="1"/>
    <col min="13059" max="13059" width="3.85546875" style="1" customWidth="1"/>
    <col min="13060" max="13060" width="8.7109375" style="1" customWidth="1"/>
    <col min="13061" max="13061" width="9.5703125" style="1" customWidth="1"/>
    <col min="13062" max="13062" width="14.85546875" style="1" customWidth="1"/>
    <col min="13063" max="13312" width="9.140625" style="1"/>
    <col min="13313" max="13313" width="4.5703125" style="1" customWidth="1"/>
    <col min="13314" max="13314" width="44.140625" style="1" customWidth="1"/>
    <col min="13315" max="13315" width="3.85546875" style="1" customWidth="1"/>
    <col min="13316" max="13316" width="8.7109375" style="1" customWidth="1"/>
    <col min="13317" max="13317" width="9.5703125" style="1" customWidth="1"/>
    <col min="13318" max="13318" width="14.85546875" style="1" customWidth="1"/>
    <col min="13319" max="13568" width="9.140625" style="1"/>
    <col min="13569" max="13569" width="4.5703125" style="1" customWidth="1"/>
    <col min="13570" max="13570" width="44.140625" style="1" customWidth="1"/>
    <col min="13571" max="13571" width="3.85546875" style="1" customWidth="1"/>
    <col min="13572" max="13572" width="8.7109375" style="1" customWidth="1"/>
    <col min="13573" max="13573" width="9.5703125" style="1" customWidth="1"/>
    <col min="13574" max="13574" width="14.85546875" style="1" customWidth="1"/>
    <col min="13575" max="13824" width="9.140625" style="1"/>
    <col min="13825" max="13825" width="4.5703125" style="1" customWidth="1"/>
    <col min="13826" max="13826" width="44.140625" style="1" customWidth="1"/>
    <col min="13827" max="13827" width="3.85546875" style="1" customWidth="1"/>
    <col min="13828" max="13828" width="8.7109375" style="1" customWidth="1"/>
    <col min="13829" max="13829" width="9.5703125" style="1" customWidth="1"/>
    <col min="13830" max="13830" width="14.85546875" style="1" customWidth="1"/>
    <col min="13831" max="14080" width="9.140625" style="1"/>
    <col min="14081" max="14081" width="4.5703125" style="1" customWidth="1"/>
    <col min="14082" max="14082" width="44.140625" style="1" customWidth="1"/>
    <col min="14083" max="14083" width="3.85546875" style="1" customWidth="1"/>
    <col min="14084" max="14084" width="8.7109375" style="1" customWidth="1"/>
    <col min="14085" max="14085" width="9.5703125" style="1" customWidth="1"/>
    <col min="14086" max="14086" width="14.85546875" style="1" customWidth="1"/>
    <col min="14087" max="14336" width="9.140625" style="1"/>
    <col min="14337" max="14337" width="4.5703125" style="1" customWidth="1"/>
    <col min="14338" max="14338" width="44.140625" style="1" customWidth="1"/>
    <col min="14339" max="14339" width="3.85546875" style="1" customWidth="1"/>
    <col min="14340" max="14340" width="8.7109375" style="1" customWidth="1"/>
    <col min="14341" max="14341" width="9.5703125" style="1" customWidth="1"/>
    <col min="14342" max="14342" width="14.85546875" style="1" customWidth="1"/>
    <col min="14343" max="14592" width="9.140625" style="1"/>
    <col min="14593" max="14593" width="4.5703125" style="1" customWidth="1"/>
    <col min="14594" max="14594" width="44.140625" style="1" customWidth="1"/>
    <col min="14595" max="14595" width="3.85546875" style="1" customWidth="1"/>
    <col min="14596" max="14596" width="8.7109375" style="1" customWidth="1"/>
    <col min="14597" max="14597" width="9.5703125" style="1" customWidth="1"/>
    <col min="14598" max="14598" width="14.85546875" style="1" customWidth="1"/>
    <col min="14599" max="14848" width="9.140625" style="1"/>
    <col min="14849" max="14849" width="4.5703125" style="1" customWidth="1"/>
    <col min="14850" max="14850" width="44.140625" style="1" customWidth="1"/>
    <col min="14851" max="14851" width="3.85546875" style="1" customWidth="1"/>
    <col min="14852" max="14852" width="8.7109375" style="1" customWidth="1"/>
    <col min="14853" max="14853" width="9.5703125" style="1" customWidth="1"/>
    <col min="14854" max="14854" width="14.85546875" style="1" customWidth="1"/>
    <col min="14855" max="15104" width="9.140625" style="1"/>
    <col min="15105" max="15105" width="4.5703125" style="1" customWidth="1"/>
    <col min="15106" max="15106" width="44.140625" style="1" customWidth="1"/>
    <col min="15107" max="15107" width="3.85546875" style="1" customWidth="1"/>
    <col min="15108" max="15108" width="8.7109375" style="1" customWidth="1"/>
    <col min="15109" max="15109" width="9.5703125" style="1" customWidth="1"/>
    <col min="15110" max="15110" width="14.85546875" style="1" customWidth="1"/>
    <col min="15111" max="15360" width="9.140625" style="1"/>
    <col min="15361" max="15361" width="4.5703125" style="1" customWidth="1"/>
    <col min="15362" max="15362" width="44.140625" style="1" customWidth="1"/>
    <col min="15363" max="15363" width="3.85546875" style="1" customWidth="1"/>
    <col min="15364" max="15364" width="8.7109375" style="1" customWidth="1"/>
    <col min="15365" max="15365" width="9.5703125" style="1" customWidth="1"/>
    <col min="15366" max="15366" width="14.85546875" style="1" customWidth="1"/>
    <col min="15367" max="15616" width="9.140625" style="1"/>
    <col min="15617" max="15617" width="4.5703125" style="1" customWidth="1"/>
    <col min="15618" max="15618" width="44.140625" style="1" customWidth="1"/>
    <col min="15619" max="15619" width="3.85546875" style="1" customWidth="1"/>
    <col min="15620" max="15620" width="8.7109375" style="1" customWidth="1"/>
    <col min="15621" max="15621" width="9.5703125" style="1" customWidth="1"/>
    <col min="15622" max="15622" width="14.85546875" style="1" customWidth="1"/>
    <col min="15623" max="15872" width="9.140625" style="1"/>
    <col min="15873" max="15873" width="4.5703125" style="1" customWidth="1"/>
    <col min="15874" max="15874" width="44.140625" style="1" customWidth="1"/>
    <col min="15875" max="15875" width="3.85546875" style="1" customWidth="1"/>
    <col min="15876" max="15876" width="8.7109375" style="1" customWidth="1"/>
    <col min="15877" max="15877" width="9.5703125" style="1" customWidth="1"/>
    <col min="15878" max="15878" width="14.85546875" style="1" customWidth="1"/>
    <col min="15879" max="16128" width="9.140625" style="1"/>
    <col min="16129" max="16129" width="4.5703125" style="1" customWidth="1"/>
    <col min="16130" max="16130" width="44.140625" style="1" customWidth="1"/>
    <col min="16131" max="16131" width="3.85546875" style="1" customWidth="1"/>
    <col min="16132" max="16132" width="8.7109375" style="1" customWidth="1"/>
    <col min="16133" max="16133" width="9.5703125" style="1" customWidth="1"/>
    <col min="16134" max="16134" width="14.85546875" style="1" customWidth="1"/>
    <col min="16135" max="16384" width="9.140625" style="1"/>
  </cols>
  <sheetData>
    <row r="1" spans="1:6">
      <c r="A1" s="66" t="s">
        <v>34</v>
      </c>
      <c r="B1" s="67"/>
      <c r="C1" s="67"/>
      <c r="D1" s="67"/>
      <c r="E1" s="67"/>
      <c r="F1" s="67"/>
    </row>
    <row r="2" spans="1:6" ht="14.25">
      <c r="A2" s="66" t="s">
        <v>1</v>
      </c>
      <c r="B2" s="66"/>
      <c r="C2" s="66"/>
      <c r="D2" s="66"/>
      <c r="E2" s="66"/>
      <c r="F2" s="66"/>
    </row>
    <row r="3" spans="1:6" ht="14.25">
      <c r="A3" s="67"/>
      <c r="B3" s="66"/>
      <c r="C3" s="66"/>
      <c r="D3" s="66"/>
      <c r="E3" s="66"/>
      <c r="F3" s="66"/>
    </row>
    <row r="4" spans="1:6">
      <c r="A4" s="2"/>
      <c r="B4" s="2"/>
      <c r="C4" s="2"/>
      <c r="D4" s="2"/>
      <c r="E4" s="2"/>
      <c r="F4" s="2"/>
    </row>
    <row r="5" spans="1:6">
      <c r="A5" s="2"/>
      <c r="B5" s="2"/>
      <c r="C5" s="2"/>
      <c r="D5" s="2"/>
      <c r="E5" s="2"/>
      <c r="F5" s="2"/>
    </row>
    <row r="6" spans="1:6">
      <c r="A6" s="2"/>
      <c r="B6" s="2"/>
      <c r="C6" s="2"/>
      <c r="D6" s="2"/>
      <c r="E6" s="2"/>
      <c r="F6" s="2"/>
    </row>
    <row r="7" spans="1:6">
      <c r="A7" s="2"/>
      <c r="B7" s="2"/>
      <c r="C7" s="2"/>
      <c r="D7" s="2"/>
      <c r="E7" s="2"/>
      <c r="F7" s="2"/>
    </row>
    <row r="8" spans="1:6" ht="14.25">
      <c r="A8" s="3"/>
      <c r="B8" s="4" t="s">
        <v>33</v>
      </c>
      <c r="C8" s="2"/>
      <c r="D8" s="2"/>
      <c r="E8" s="2"/>
      <c r="F8" s="2"/>
    </row>
    <row r="10" spans="1:6" s="8" customFormat="1" ht="10.5">
      <c r="A10" s="5" t="s">
        <v>2</v>
      </c>
      <c r="B10" s="6" t="s">
        <v>3</v>
      </c>
      <c r="C10" s="7" t="s">
        <v>4</v>
      </c>
      <c r="D10" s="7" t="s">
        <v>5</v>
      </c>
      <c r="E10" s="7" t="s">
        <v>6</v>
      </c>
      <c r="F10" s="7" t="s">
        <v>7</v>
      </c>
    </row>
    <row r="12" spans="1:6">
      <c r="A12" s="14"/>
      <c r="B12" s="15"/>
    </row>
    <row r="13" spans="1:6" ht="89.25">
      <c r="A13" s="16">
        <v>1</v>
      </c>
      <c r="B13" s="15" t="s">
        <v>9</v>
      </c>
      <c r="E13" s="17"/>
    </row>
    <row r="14" spans="1:6">
      <c r="A14" s="16"/>
      <c r="B14" s="15" t="s">
        <v>10</v>
      </c>
      <c r="C14" s="18" t="s">
        <v>11</v>
      </c>
      <c r="D14" s="19">
        <v>60</v>
      </c>
      <c r="E14" s="17">
        <f>4.5*120</f>
        <v>540</v>
      </c>
      <c r="F14" s="17">
        <f>D14*E14</f>
        <v>32400</v>
      </c>
    </row>
    <row r="15" spans="1:6">
      <c r="A15" s="14"/>
      <c r="B15" s="15"/>
      <c r="C15" s="18"/>
      <c r="D15" s="19"/>
      <c r="E15" s="19"/>
      <c r="F15" s="17"/>
    </row>
    <row r="16" spans="1:6" ht="76.5">
      <c r="A16" s="16">
        <v>2</v>
      </c>
      <c r="B16" s="15" t="s">
        <v>12</v>
      </c>
      <c r="E16" s="17"/>
      <c r="F16" s="17"/>
    </row>
    <row r="17" spans="1:6">
      <c r="A17" s="16"/>
      <c r="B17" s="15" t="s">
        <v>13</v>
      </c>
      <c r="C17" s="18" t="s">
        <v>11</v>
      </c>
      <c r="D17" s="19">
        <v>60</v>
      </c>
      <c r="E17" s="17">
        <v>1200</v>
      </c>
      <c r="F17" s="17">
        <f>D17*E17</f>
        <v>72000</v>
      </c>
    </row>
    <row r="18" spans="1:6">
      <c r="A18" s="16"/>
      <c r="B18" s="15"/>
      <c r="C18" s="18"/>
      <c r="D18" s="19"/>
      <c r="E18" s="17"/>
      <c r="F18" s="17"/>
    </row>
    <row r="19" spans="1:6" ht="76.5">
      <c r="A19" s="14">
        <v>3</v>
      </c>
      <c r="B19" s="15" t="s">
        <v>14</v>
      </c>
      <c r="C19" s="20"/>
      <c r="D19" s="21"/>
      <c r="E19" s="19"/>
      <c r="F19" s="17"/>
    </row>
    <row r="20" spans="1:6">
      <c r="A20" s="14"/>
      <c r="B20" s="15" t="s">
        <v>15</v>
      </c>
      <c r="C20" s="20" t="s">
        <v>11</v>
      </c>
      <c r="D20" s="21">
        <v>60</v>
      </c>
      <c r="E20" s="19">
        <v>630</v>
      </c>
      <c r="F20" s="17">
        <f>D20*E20</f>
        <v>37800</v>
      </c>
    </row>
    <row r="21" spans="1:6">
      <c r="C21" s="18"/>
      <c r="D21" s="19"/>
      <c r="E21" s="19"/>
      <c r="F21" s="17"/>
    </row>
    <row r="22" spans="1:6" ht="204">
      <c r="A22" s="16">
        <v>4</v>
      </c>
      <c r="B22" s="15" t="s">
        <v>16</v>
      </c>
      <c r="C22" s="18"/>
      <c r="D22" s="19"/>
      <c r="E22" s="19"/>
      <c r="F22" s="17"/>
    </row>
    <row r="23" spans="1:6">
      <c r="A23" s="18"/>
      <c r="B23" s="15" t="s">
        <v>17</v>
      </c>
      <c r="C23" s="18" t="s">
        <v>11</v>
      </c>
      <c r="D23" s="19">
        <v>60</v>
      </c>
      <c r="E23" s="19">
        <v>2980</v>
      </c>
      <c r="F23" s="17">
        <f>D23*E23</f>
        <v>178800</v>
      </c>
    </row>
    <row r="24" spans="1:6">
      <c r="A24" s="18"/>
      <c r="B24" s="15"/>
      <c r="C24" s="18"/>
      <c r="D24" s="19"/>
      <c r="E24" s="19"/>
      <c r="F24" s="17"/>
    </row>
    <row r="25" spans="1:6" ht="51">
      <c r="A25" s="16">
        <v>5</v>
      </c>
      <c r="B25" s="15" t="s">
        <v>18</v>
      </c>
      <c r="C25" s="18"/>
      <c r="D25" s="19"/>
      <c r="E25" s="19"/>
      <c r="F25" s="19"/>
    </row>
    <row r="26" spans="1:6">
      <c r="A26" s="18"/>
      <c r="B26" s="15" t="s">
        <v>19</v>
      </c>
      <c r="C26" s="18" t="s">
        <v>20</v>
      </c>
      <c r="D26" s="19">
        <v>1</v>
      </c>
      <c r="E26" s="19">
        <v>1300</v>
      </c>
      <c r="F26" s="19">
        <f>D26*E26</f>
        <v>1300</v>
      </c>
    </row>
    <row r="27" spans="1:6">
      <c r="A27" s="18"/>
      <c r="B27" s="15"/>
      <c r="C27" s="18"/>
      <c r="D27" s="19"/>
      <c r="E27" s="19"/>
      <c r="F27" s="17"/>
    </row>
    <row r="28" spans="1:6" ht="38.25">
      <c r="A28" s="16">
        <v>6</v>
      </c>
      <c r="B28" s="15" t="s">
        <v>21</v>
      </c>
      <c r="C28" s="18"/>
      <c r="D28" s="19"/>
      <c r="E28" s="19"/>
      <c r="F28" s="17"/>
    </row>
    <row r="29" spans="1:6">
      <c r="A29" s="18"/>
      <c r="B29" s="15" t="s">
        <v>22</v>
      </c>
      <c r="C29" s="18" t="s">
        <v>11</v>
      </c>
      <c r="D29" s="19">
        <v>60</v>
      </c>
      <c r="E29" s="19">
        <v>120</v>
      </c>
      <c r="F29" s="17">
        <f>D29*E29</f>
        <v>7200</v>
      </c>
    </row>
    <row r="30" spans="1:6">
      <c r="A30" s="18"/>
      <c r="B30" s="15"/>
      <c r="C30" s="18"/>
      <c r="D30" s="19"/>
      <c r="E30" s="19"/>
      <c r="F30" s="17"/>
    </row>
    <row r="31" spans="1:6">
      <c r="A31" s="22"/>
      <c r="B31" s="23"/>
      <c r="C31" s="22"/>
      <c r="D31" s="24"/>
      <c r="E31" s="24"/>
      <c r="F31" s="24"/>
    </row>
    <row r="32" spans="1:6" s="13" customFormat="1">
      <c r="A32" s="9"/>
      <c r="B32" s="25" t="s">
        <v>23</v>
      </c>
      <c r="C32" s="11"/>
      <c r="D32" s="12"/>
      <c r="E32" s="12"/>
      <c r="F32" s="26">
        <f>SUM(F13:F29)</f>
        <v>329500</v>
      </c>
    </row>
    <row r="34" spans="2:6">
      <c r="B34" s="12" t="s">
        <v>24</v>
      </c>
      <c r="E34" s="65">
        <f>SUM(E31:F33)</f>
        <v>329500</v>
      </c>
      <c r="F34" s="65"/>
    </row>
    <row r="35" spans="2:6">
      <c r="B35" s="12" t="s">
        <v>31</v>
      </c>
      <c r="E35" s="65">
        <f>E34*0.18</f>
        <v>59310</v>
      </c>
      <c r="F35" s="65"/>
    </row>
    <row r="36" spans="2:6" ht="13.5" thickBot="1">
      <c r="E36" s="26"/>
      <c r="F36" s="26"/>
    </row>
    <row r="37" spans="2:6" ht="13.5" thickTop="1">
      <c r="C37" s="27"/>
      <c r="D37" s="27"/>
      <c r="E37" s="28"/>
      <c r="F37" s="28"/>
    </row>
    <row r="38" spans="2:6">
      <c r="B38" s="29" t="s">
        <v>26</v>
      </c>
      <c r="E38" s="65">
        <f>SUM(E34:F35)</f>
        <v>388810</v>
      </c>
      <c r="F38" s="65"/>
    </row>
    <row r="55" spans="1:6">
      <c r="A55" s="16"/>
      <c r="B55" s="15"/>
      <c r="C55" s="18"/>
      <c r="D55" s="19"/>
      <c r="E55" s="19"/>
      <c r="F55" s="19"/>
    </row>
    <row r="56" spans="1:6">
      <c r="A56" s="16"/>
      <c r="B56" s="15"/>
      <c r="C56" s="18"/>
      <c r="D56" s="19"/>
      <c r="E56" s="19"/>
      <c r="F56" s="19"/>
    </row>
    <row r="57" spans="1:6">
      <c r="A57" s="16"/>
      <c r="B57" s="15"/>
      <c r="C57" s="18"/>
      <c r="D57" s="19"/>
      <c r="E57" s="19"/>
      <c r="F57" s="19"/>
    </row>
    <row r="58" spans="1:6">
      <c r="A58" s="16"/>
      <c r="B58" s="15"/>
      <c r="C58" s="18"/>
      <c r="D58" s="19"/>
      <c r="E58" s="19"/>
      <c r="F58" s="19"/>
    </row>
    <row r="59" spans="1:6">
      <c r="A59" s="16"/>
      <c r="B59" s="15"/>
      <c r="C59" s="18"/>
      <c r="D59" s="19"/>
      <c r="E59" s="19"/>
      <c r="F59" s="19"/>
    </row>
    <row r="60" spans="1:6">
      <c r="A60" s="16"/>
      <c r="B60" s="15"/>
      <c r="C60" s="18"/>
      <c r="D60" s="19"/>
      <c r="E60" s="19"/>
      <c r="F60" s="19"/>
    </row>
    <row r="61" spans="1:6">
      <c r="A61" s="16"/>
      <c r="B61" s="15"/>
      <c r="C61" s="18"/>
      <c r="D61" s="19"/>
      <c r="E61" s="19"/>
      <c r="F61" s="19"/>
    </row>
    <row r="62" spans="1:6">
      <c r="A62" s="16"/>
      <c r="B62" s="15"/>
      <c r="C62" s="18"/>
      <c r="D62" s="19"/>
      <c r="E62" s="19"/>
      <c r="F62" s="19"/>
    </row>
    <row r="63" spans="1:6">
      <c r="A63" s="16"/>
      <c r="B63" s="15"/>
      <c r="C63" s="18"/>
      <c r="D63" s="19"/>
      <c r="E63" s="19"/>
      <c r="F63" s="19"/>
    </row>
    <row r="64" spans="1:6">
      <c r="A64" s="16"/>
      <c r="B64" s="15"/>
      <c r="C64" s="18"/>
      <c r="D64" s="19"/>
      <c r="E64" s="19"/>
      <c r="F64" s="19"/>
    </row>
    <row r="65" spans="1:6">
      <c r="A65" s="16"/>
      <c r="B65" s="15"/>
      <c r="C65" s="18"/>
      <c r="D65" s="19"/>
      <c r="E65" s="19"/>
      <c r="F65" s="19"/>
    </row>
    <row r="66" spans="1:6">
      <c r="A66" s="16"/>
      <c r="B66" s="15"/>
      <c r="C66" s="18"/>
      <c r="D66" s="19"/>
      <c r="E66" s="19"/>
      <c r="F66" s="19"/>
    </row>
    <row r="67" spans="1:6">
      <c r="A67" s="16"/>
      <c r="B67" s="15"/>
      <c r="C67" s="18"/>
      <c r="D67" s="19"/>
      <c r="E67" s="19"/>
      <c r="F67" s="19"/>
    </row>
    <row r="68" spans="1:6">
      <c r="A68" s="16"/>
      <c r="B68" s="15"/>
      <c r="C68" s="18"/>
      <c r="D68" s="19"/>
      <c r="E68" s="19"/>
      <c r="F68" s="19"/>
    </row>
    <row r="69" spans="1:6">
      <c r="A69" s="16"/>
      <c r="B69" s="15"/>
      <c r="C69" s="18"/>
      <c r="D69" s="19"/>
      <c r="E69" s="19"/>
      <c r="F69" s="19"/>
    </row>
    <row r="70" spans="1:6">
      <c r="A70" s="16"/>
      <c r="B70" s="15"/>
      <c r="C70" s="18"/>
      <c r="D70" s="19"/>
      <c r="E70" s="19"/>
      <c r="F70" s="19"/>
    </row>
    <row r="71" spans="1:6">
      <c r="A71" s="16"/>
      <c r="B71" s="15"/>
      <c r="C71" s="18"/>
      <c r="D71" s="19"/>
      <c r="E71" s="19"/>
      <c r="F71" s="19"/>
    </row>
    <row r="72" spans="1:6">
      <c r="A72" s="16"/>
      <c r="B72" s="15"/>
      <c r="C72" s="18"/>
      <c r="D72" s="19"/>
      <c r="E72" s="19"/>
      <c r="F72" s="19"/>
    </row>
    <row r="73" spans="1:6">
      <c r="A73" s="16"/>
      <c r="B73" s="15"/>
      <c r="C73" s="18"/>
      <c r="D73" s="19"/>
      <c r="E73" s="19"/>
      <c r="F73" s="19"/>
    </row>
    <row r="74" spans="1:6">
      <c r="A74" s="16"/>
      <c r="B74" s="15"/>
      <c r="C74" s="18"/>
      <c r="D74" s="19"/>
      <c r="E74" s="19"/>
      <c r="F74" s="19"/>
    </row>
    <row r="75" spans="1:6">
      <c r="A75" s="16"/>
      <c r="B75" s="15"/>
      <c r="C75" s="18"/>
      <c r="D75" s="19"/>
      <c r="E75" s="19"/>
      <c r="F75" s="19"/>
    </row>
    <row r="76" spans="1:6">
      <c r="A76" s="16"/>
      <c r="B76" s="15"/>
      <c r="C76" s="18"/>
      <c r="D76" s="19"/>
      <c r="E76" s="19"/>
      <c r="F76" s="19"/>
    </row>
    <row r="77" spans="1:6">
      <c r="A77" s="16"/>
      <c r="B77" s="15"/>
      <c r="C77" s="18"/>
      <c r="D77" s="19"/>
      <c r="E77" s="19"/>
      <c r="F77" s="19"/>
    </row>
    <row r="78" spans="1:6">
      <c r="A78" s="16"/>
      <c r="B78" s="15"/>
      <c r="C78" s="18"/>
      <c r="D78" s="19"/>
      <c r="E78" s="19"/>
      <c r="F78" s="19"/>
    </row>
    <row r="79" spans="1:6">
      <c r="A79" s="16"/>
      <c r="B79" s="15"/>
      <c r="C79" s="18"/>
      <c r="D79" s="19"/>
      <c r="E79" s="19"/>
      <c r="F79" s="19"/>
    </row>
  </sheetData>
  <mergeCells count="6">
    <mergeCell ref="E38:F38"/>
    <mergeCell ref="A1:F1"/>
    <mergeCell ref="A2:F2"/>
    <mergeCell ref="A3:F3"/>
    <mergeCell ref="E34:F34"/>
    <mergeCell ref="E35:F3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92"/>
  <sheetViews>
    <sheetView topLeftCell="A16" workbookViewId="0">
      <selection activeCell="B12" sqref="B12"/>
    </sheetView>
  </sheetViews>
  <sheetFormatPr defaultRowHeight="12.75"/>
  <cols>
    <col min="1" max="1" width="4.5703125" style="1" customWidth="1"/>
    <col min="2" max="2" width="44.140625" style="1" customWidth="1"/>
    <col min="3" max="3" width="3.85546875" style="1" customWidth="1"/>
    <col min="4" max="4" width="8.7109375" style="1" customWidth="1"/>
    <col min="5" max="5" width="9.5703125" style="1" customWidth="1"/>
    <col min="6" max="6" width="14.85546875" style="1" customWidth="1"/>
    <col min="7" max="256" width="9.140625" style="1"/>
    <col min="257" max="257" width="4.5703125" style="1" customWidth="1"/>
    <col min="258" max="258" width="44.140625" style="1" customWidth="1"/>
    <col min="259" max="259" width="3.85546875" style="1" customWidth="1"/>
    <col min="260" max="260" width="8.7109375" style="1" customWidth="1"/>
    <col min="261" max="261" width="9.5703125" style="1" customWidth="1"/>
    <col min="262" max="262" width="14.85546875" style="1" customWidth="1"/>
    <col min="263" max="512" width="9.140625" style="1"/>
    <col min="513" max="513" width="4.5703125" style="1" customWidth="1"/>
    <col min="514" max="514" width="44.140625" style="1" customWidth="1"/>
    <col min="515" max="515" width="3.85546875" style="1" customWidth="1"/>
    <col min="516" max="516" width="8.7109375" style="1" customWidth="1"/>
    <col min="517" max="517" width="9.5703125" style="1" customWidth="1"/>
    <col min="518" max="518" width="14.85546875" style="1" customWidth="1"/>
    <col min="519" max="768" width="9.140625" style="1"/>
    <col min="769" max="769" width="4.5703125" style="1" customWidth="1"/>
    <col min="770" max="770" width="44.140625" style="1" customWidth="1"/>
    <col min="771" max="771" width="3.85546875" style="1" customWidth="1"/>
    <col min="772" max="772" width="8.7109375" style="1" customWidth="1"/>
    <col min="773" max="773" width="9.5703125" style="1" customWidth="1"/>
    <col min="774" max="774" width="14.85546875" style="1" customWidth="1"/>
    <col min="775" max="1024" width="9.140625" style="1"/>
    <col min="1025" max="1025" width="4.5703125" style="1" customWidth="1"/>
    <col min="1026" max="1026" width="44.140625" style="1" customWidth="1"/>
    <col min="1027" max="1027" width="3.85546875" style="1" customWidth="1"/>
    <col min="1028" max="1028" width="8.7109375" style="1" customWidth="1"/>
    <col min="1029" max="1029" width="9.5703125" style="1" customWidth="1"/>
    <col min="1030" max="1030" width="14.85546875" style="1" customWidth="1"/>
    <col min="1031" max="1280" width="9.140625" style="1"/>
    <col min="1281" max="1281" width="4.5703125" style="1" customWidth="1"/>
    <col min="1282" max="1282" width="44.140625" style="1" customWidth="1"/>
    <col min="1283" max="1283" width="3.85546875" style="1" customWidth="1"/>
    <col min="1284" max="1284" width="8.7109375" style="1" customWidth="1"/>
    <col min="1285" max="1285" width="9.5703125" style="1" customWidth="1"/>
    <col min="1286" max="1286" width="14.85546875" style="1" customWidth="1"/>
    <col min="1287" max="1536" width="9.140625" style="1"/>
    <col min="1537" max="1537" width="4.5703125" style="1" customWidth="1"/>
    <col min="1538" max="1538" width="44.140625" style="1" customWidth="1"/>
    <col min="1539" max="1539" width="3.85546875" style="1" customWidth="1"/>
    <col min="1540" max="1540" width="8.7109375" style="1" customWidth="1"/>
    <col min="1541" max="1541" width="9.5703125" style="1" customWidth="1"/>
    <col min="1542" max="1542" width="14.85546875" style="1" customWidth="1"/>
    <col min="1543" max="1792" width="9.140625" style="1"/>
    <col min="1793" max="1793" width="4.5703125" style="1" customWidth="1"/>
    <col min="1794" max="1794" width="44.140625" style="1" customWidth="1"/>
    <col min="1795" max="1795" width="3.85546875" style="1" customWidth="1"/>
    <col min="1796" max="1796" width="8.7109375" style="1" customWidth="1"/>
    <col min="1797" max="1797" width="9.5703125" style="1" customWidth="1"/>
    <col min="1798" max="1798" width="14.85546875" style="1" customWidth="1"/>
    <col min="1799" max="2048" width="9.140625" style="1"/>
    <col min="2049" max="2049" width="4.5703125" style="1" customWidth="1"/>
    <col min="2050" max="2050" width="44.140625" style="1" customWidth="1"/>
    <col min="2051" max="2051" width="3.85546875" style="1" customWidth="1"/>
    <col min="2052" max="2052" width="8.7109375" style="1" customWidth="1"/>
    <col min="2053" max="2053" width="9.5703125" style="1" customWidth="1"/>
    <col min="2054" max="2054" width="14.85546875" style="1" customWidth="1"/>
    <col min="2055" max="2304" width="9.140625" style="1"/>
    <col min="2305" max="2305" width="4.5703125" style="1" customWidth="1"/>
    <col min="2306" max="2306" width="44.140625" style="1" customWidth="1"/>
    <col min="2307" max="2307" width="3.85546875" style="1" customWidth="1"/>
    <col min="2308" max="2308" width="8.7109375" style="1" customWidth="1"/>
    <col min="2309" max="2309" width="9.5703125" style="1" customWidth="1"/>
    <col min="2310" max="2310" width="14.85546875" style="1" customWidth="1"/>
    <col min="2311" max="2560" width="9.140625" style="1"/>
    <col min="2561" max="2561" width="4.5703125" style="1" customWidth="1"/>
    <col min="2562" max="2562" width="44.140625" style="1" customWidth="1"/>
    <col min="2563" max="2563" width="3.85546875" style="1" customWidth="1"/>
    <col min="2564" max="2564" width="8.7109375" style="1" customWidth="1"/>
    <col min="2565" max="2565" width="9.5703125" style="1" customWidth="1"/>
    <col min="2566" max="2566" width="14.85546875" style="1" customWidth="1"/>
    <col min="2567" max="2816" width="9.140625" style="1"/>
    <col min="2817" max="2817" width="4.5703125" style="1" customWidth="1"/>
    <col min="2818" max="2818" width="44.140625" style="1" customWidth="1"/>
    <col min="2819" max="2819" width="3.85546875" style="1" customWidth="1"/>
    <col min="2820" max="2820" width="8.7109375" style="1" customWidth="1"/>
    <col min="2821" max="2821" width="9.5703125" style="1" customWidth="1"/>
    <col min="2822" max="2822" width="14.85546875" style="1" customWidth="1"/>
    <col min="2823" max="3072" width="9.140625" style="1"/>
    <col min="3073" max="3073" width="4.5703125" style="1" customWidth="1"/>
    <col min="3074" max="3074" width="44.140625" style="1" customWidth="1"/>
    <col min="3075" max="3075" width="3.85546875" style="1" customWidth="1"/>
    <col min="3076" max="3076" width="8.7109375" style="1" customWidth="1"/>
    <col min="3077" max="3077" width="9.5703125" style="1" customWidth="1"/>
    <col min="3078" max="3078" width="14.85546875" style="1" customWidth="1"/>
    <col min="3079" max="3328" width="9.140625" style="1"/>
    <col min="3329" max="3329" width="4.5703125" style="1" customWidth="1"/>
    <col min="3330" max="3330" width="44.140625" style="1" customWidth="1"/>
    <col min="3331" max="3331" width="3.85546875" style="1" customWidth="1"/>
    <col min="3332" max="3332" width="8.7109375" style="1" customWidth="1"/>
    <col min="3333" max="3333" width="9.5703125" style="1" customWidth="1"/>
    <col min="3334" max="3334" width="14.85546875" style="1" customWidth="1"/>
    <col min="3335" max="3584" width="9.140625" style="1"/>
    <col min="3585" max="3585" width="4.5703125" style="1" customWidth="1"/>
    <col min="3586" max="3586" width="44.140625" style="1" customWidth="1"/>
    <col min="3587" max="3587" width="3.85546875" style="1" customWidth="1"/>
    <col min="3588" max="3588" width="8.7109375" style="1" customWidth="1"/>
    <col min="3589" max="3589" width="9.5703125" style="1" customWidth="1"/>
    <col min="3590" max="3590" width="14.85546875" style="1" customWidth="1"/>
    <col min="3591" max="3840" width="9.140625" style="1"/>
    <col min="3841" max="3841" width="4.5703125" style="1" customWidth="1"/>
    <col min="3842" max="3842" width="44.140625" style="1" customWidth="1"/>
    <col min="3843" max="3843" width="3.85546875" style="1" customWidth="1"/>
    <col min="3844" max="3844" width="8.7109375" style="1" customWidth="1"/>
    <col min="3845" max="3845" width="9.5703125" style="1" customWidth="1"/>
    <col min="3846" max="3846" width="14.85546875" style="1" customWidth="1"/>
    <col min="3847" max="4096" width="9.140625" style="1"/>
    <col min="4097" max="4097" width="4.5703125" style="1" customWidth="1"/>
    <col min="4098" max="4098" width="44.140625" style="1" customWidth="1"/>
    <col min="4099" max="4099" width="3.85546875" style="1" customWidth="1"/>
    <col min="4100" max="4100" width="8.7109375" style="1" customWidth="1"/>
    <col min="4101" max="4101" width="9.5703125" style="1" customWidth="1"/>
    <col min="4102" max="4102" width="14.85546875" style="1" customWidth="1"/>
    <col min="4103" max="4352" width="9.140625" style="1"/>
    <col min="4353" max="4353" width="4.5703125" style="1" customWidth="1"/>
    <col min="4354" max="4354" width="44.140625" style="1" customWidth="1"/>
    <col min="4355" max="4355" width="3.85546875" style="1" customWidth="1"/>
    <col min="4356" max="4356" width="8.7109375" style="1" customWidth="1"/>
    <col min="4357" max="4357" width="9.5703125" style="1" customWidth="1"/>
    <col min="4358" max="4358" width="14.85546875" style="1" customWidth="1"/>
    <col min="4359" max="4608" width="9.140625" style="1"/>
    <col min="4609" max="4609" width="4.5703125" style="1" customWidth="1"/>
    <col min="4610" max="4610" width="44.140625" style="1" customWidth="1"/>
    <col min="4611" max="4611" width="3.85546875" style="1" customWidth="1"/>
    <col min="4612" max="4612" width="8.7109375" style="1" customWidth="1"/>
    <col min="4613" max="4613" width="9.5703125" style="1" customWidth="1"/>
    <col min="4614" max="4614" width="14.85546875" style="1" customWidth="1"/>
    <col min="4615" max="4864" width="9.140625" style="1"/>
    <col min="4865" max="4865" width="4.5703125" style="1" customWidth="1"/>
    <col min="4866" max="4866" width="44.140625" style="1" customWidth="1"/>
    <col min="4867" max="4867" width="3.85546875" style="1" customWidth="1"/>
    <col min="4868" max="4868" width="8.7109375" style="1" customWidth="1"/>
    <col min="4869" max="4869" width="9.5703125" style="1" customWidth="1"/>
    <col min="4870" max="4870" width="14.85546875" style="1" customWidth="1"/>
    <col min="4871" max="5120" width="9.140625" style="1"/>
    <col min="5121" max="5121" width="4.5703125" style="1" customWidth="1"/>
    <col min="5122" max="5122" width="44.140625" style="1" customWidth="1"/>
    <col min="5123" max="5123" width="3.85546875" style="1" customWidth="1"/>
    <col min="5124" max="5124" width="8.7109375" style="1" customWidth="1"/>
    <col min="5125" max="5125" width="9.5703125" style="1" customWidth="1"/>
    <col min="5126" max="5126" width="14.85546875" style="1" customWidth="1"/>
    <col min="5127" max="5376" width="9.140625" style="1"/>
    <col min="5377" max="5377" width="4.5703125" style="1" customWidth="1"/>
    <col min="5378" max="5378" width="44.140625" style="1" customWidth="1"/>
    <col min="5379" max="5379" width="3.85546875" style="1" customWidth="1"/>
    <col min="5380" max="5380" width="8.7109375" style="1" customWidth="1"/>
    <col min="5381" max="5381" width="9.5703125" style="1" customWidth="1"/>
    <col min="5382" max="5382" width="14.85546875" style="1" customWidth="1"/>
    <col min="5383" max="5632" width="9.140625" style="1"/>
    <col min="5633" max="5633" width="4.5703125" style="1" customWidth="1"/>
    <col min="5634" max="5634" width="44.140625" style="1" customWidth="1"/>
    <col min="5635" max="5635" width="3.85546875" style="1" customWidth="1"/>
    <col min="5636" max="5636" width="8.7109375" style="1" customWidth="1"/>
    <col min="5637" max="5637" width="9.5703125" style="1" customWidth="1"/>
    <col min="5638" max="5638" width="14.85546875" style="1" customWidth="1"/>
    <col min="5639" max="5888" width="9.140625" style="1"/>
    <col min="5889" max="5889" width="4.5703125" style="1" customWidth="1"/>
    <col min="5890" max="5890" width="44.140625" style="1" customWidth="1"/>
    <col min="5891" max="5891" width="3.85546875" style="1" customWidth="1"/>
    <col min="5892" max="5892" width="8.7109375" style="1" customWidth="1"/>
    <col min="5893" max="5893" width="9.5703125" style="1" customWidth="1"/>
    <col min="5894" max="5894" width="14.85546875" style="1" customWidth="1"/>
    <col min="5895" max="6144" width="9.140625" style="1"/>
    <col min="6145" max="6145" width="4.5703125" style="1" customWidth="1"/>
    <col min="6146" max="6146" width="44.140625" style="1" customWidth="1"/>
    <col min="6147" max="6147" width="3.85546875" style="1" customWidth="1"/>
    <col min="6148" max="6148" width="8.7109375" style="1" customWidth="1"/>
    <col min="6149" max="6149" width="9.5703125" style="1" customWidth="1"/>
    <col min="6150" max="6150" width="14.85546875" style="1" customWidth="1"/>
    <col min="6151" max="6400" width="9.140625" style="1"/>
    <col min="6401" max="6401" width="4.5703125" style="1" customWidth="1"/>
    <col min="6402" max="6402" width="44.140625" style="1" customWidth="1"/>
    <col min="6403" max="6403" width="3.85546875" style="1" customWidth="1"/>
    <col min="6404" max="6404" width="8.7109375" style="1" customWidth="1"/>
    <col min="6405" max="6405" width="9.5703125" style="1" customWidth="1"/>
    <col min="6406" max="6406" width="14.85546875" style="1" customWidth="1"/>
    <col min="6407" max="6656" width="9.140625" style="1"/>
    <col min="6657" max="6657" width="4.5703125" style="1" customWidth="1"/>
    <col min="6658" max="6658" width="44.140625" style="1" customWidth="1"/>
    <col min="6659" max="6659" width="3.85546875" style="1" customWidth="1"/>
    <col min="6660" max="6660" width="8.7109375" style="1" customWidth="1"/>
    <col min="6661" max="6661" width="9.5703125" style="1" customWidth="1"/>
    <col min="6662" max="6662" width="14.85546875" style="1" customWidth="1"/>
    <col min="6663" max="6912" width="9.140625" style="1"/>
    <col min="6913" max="6913" width="4.5703125" style="1" customWidth="1"/>
    <col min="6914" max="6914" width="44.140625" style="1" customWidth="1"/>
    <col min="6915" max="6915" width="3.85546875" style="1" customWidth="1"/>
    <col min="6916" max="6916" width="8.7109375" style="1" customWidth="1"/>
    <col min="6917" max="6917" width="9.5703125" style="1" customWidth="1"/>
    <col min="6918" max="6918" width="14.85546875" style="1" customWidth="1"/>
    <col min="6919" max="7168" width="9.140625" style="1"/>
    <col min="7169" max="7169" width="4.5703125" style="1" customWidth="1"/>
    <col min="7170" max="7170" width="44.140625" style="1" customWidth="1"/>
    <col min="7171" max="7171" width="3.85546875" style="1" customWidth="1"/>
    <col min="7172" max="7172" width="8.7109375" style="1" customWidth="1"/>
    <col min="7173" max="7173" width="9.5703125" style="1" customWidth="1"/>
    <col min="7174" max="7174" width="14.85546875" style="1" customWidth="1"/>
    <col min="7175" max="7424" width="9.140625" style="1"/>
    <col min="7425" max="7425" width="4.5703125" style="1" customWidth="1"/>
    <col min="7426" max="7426" width="44.140625" style="1" customWidth="1"/>
    <col min="7427" max="7427" width="3.85546875" style="1" customWidth="1"/>
    <col min="7428" max="7428" width="8.7109375" style="1" customWidth="1"/>
    <col min="7429" max="7429" width="9.5703125" style="1" customWidth="1"/>
    <col min="7430" max="7430" width="14.85546875" style="1" customWidth="1"/>
    <col min="7431" max="7680" width="9.140625" style="1"/>
    <col min="7681" max="7681" width="4.5703125" style="1" customWidth="1"/>
    <col min="7682" max="7682" width="44.140625" style="1" customWidth="1"/>
    <col min="7683" max="7683" width="3.85546875" style="1" customWidth="1"/>
    <col min="7684" max="7684" width="8.7109375" style="1" customWidth="1"/>
    <col min="7685" max="7685" width="9.5703125" style="1" customWidth="1"/>
    <col min="7686" max="7686" width="14.85546875" style="1" customWidth="1"/>
    <col min="7687" max="7936" width="9.140625" style="1"/>
    <col min="7937" max="7937" width="4.5703125" style="1" customWidth="1"/>
    <col min="7938" max="7938" width="44.140625" style="1" customWidth="1"/>
    <col min="7939" max="7939" width="3.85546875" style="1" customWidth="1"/>
    <col min="7940" max="7940" width="8.7109375" style="1" customWidth="1"/>
    <col min="7941" max="7941" width="9.5703125" style="1" customWidth="1"/>
    <col min="7942" max="7942" width="14.85546875" style="1" customWidth="1"/>
    <col min="7943" max="8192" width="9.140625" style="1"/>
    <col min="8193" max="8193" width="4.5703125" style="1" customWidth="1"/>
    <col min="8194" max="8194" width="44.140625" style="1" customWidth="1"/>
    <col min="8195" max="8195" width="3.85546875" style="1" customWidth="1"/>
    <col min="8196" max="8196" width="8.7109375" style="1" customWidth="1"/>
    <col min="8197" max="8197" width="9.5703125" style="1" customWidth="1"/>
    <col min="8198" max="8198" width="14.85546875" style="1" customWidth="1"/>
    <col min="8199" max="8448" width="9.140625" style="1"/>
    <col min="8449" max="8449" width="4.5703125" style="1" customWidth="1"/>
    <col min="8450" max="8450" width="44.140625" style="1" customWidth="1"/>
    <col min="8451" max="8451" width="3.85546875" style="1" customWidth="1"/>
    <col min="8452" max="8452" width="8.7109375" style="1" customWidth="1"/>
    <col min="8453" max="8453" width="9.5703125" style="1" customWidth="1"/>
    <col min="8454" max="8454" width="14.85546875" style="1" customWidth="1"/>
    <col min="8455" max="8704" width="9.140625" style="1"/>
    <col min="8705" max="8705" width="4.5703125" style="1" customWidth="1"/>
    <col min="8706" max="8706" width="44.140625" style="1" customWidth="1"/>
    <col min="8707" max="8707" width="3.85546875" style="1" customWidth="1"/>
    <col min="8708" max="8708" width="8.7109375" style="1" customWidth="1"/>
    <col min="8709" max="8709" width="9.5703125" style="1" customWidth="1"/>
    <col min="8710" max="8710" width="14.85546875" style="1" customWidth="1"/>
    <col min="8711" max="8960" width="9.140625" style="1"/>
    <col min="8961" max="8961" width="4.5703125" style="1" customWidth="1"/>
    <col min="8962" max="8962" width="44.140625" style="1" customWidth="1"/>
    <col min="8963" max="8963" width="3.85546875" style="1" customWidth="1"/>
    <col min="8964" max="8964" width="8.7109375" style="1" customWidth="1"/>
    <col min="8965" max="8965" width="9.5703125" style="1" customWidth="1"/>
    <col min="8966" max="8966" width="14.85546875" style="1" customWidth="1"/>
    <col min="8967" max="9216" width="9.140625" style="1"/>
    <col min="9217" max="9217" width="4.5703125" style="1" customWidth="1"/>
    <col min="9218" max="9218" width="44.140625" style="1" customWidth="1"/>
    <col min="9219" max="9219" width="3.85546875" style="1" customWidth="1"/>
    <col min="9220" max="9220" width="8.7109375" style="1" customWidth="1"/>
    <col min="9221" max="9221" width="9.5703125" style="1" customWidth="1"/>
    <col min="9222" max="9222" width="14.85546875" style="1" customWidth="1"/>
    <col min="9223" max="9472" width="9.140625" style="1"/>
    <col min="9473" max="9473" width="4.5703125" style="1" customWidth="1"/>
    <col min="9474" max="9474" width="44.140625" style="1" customWidth="1"/>
    <col min="9475" max="9475" width="3.85546875" style="1" customWidth="1"/>
    <col min="9476" max="9476" width="8.7109375" style="1" customWidth="1"/>
    <col min="9477" max="9477" width="9.5703125" style="1" customWidth="1"/>
    <col min="9478" max="9478" width="14.85546875" style="1" customWidth="1"/>
    <col min="9479" max="9728" width="9.140625" style="1"/>
    <col min="9729" max="9729" width="4.5703125" style="1" customWidth="1"/>
    <col min="9730" max="9730" width="44.140625" style="1" customWidth="1"/>
    <col min="9731" max="9731" width="3.85546875" style="1" customWidth="1"/>
    <col min="9732" max="9732" width="8.7109375" style="1" customWidth="1"/>
    <col min="9733" max="9733" width="9.5703125" style="1" customWidth="1"/>
    <col min="9734" max="9734" width="14.85546875" style="1" customWidth="1"/>
    <col min="9735" max="9984" width="9.140625" style="1"/>
    <col min="9985" max="9985" width="4.5703125" style="1" customWidth="1"/>
    <col min="9986" max="9986" width="44.140625" style="1" customWidth="1"/>
    <col min="9987" max="9987" width="3.85546875" style="1" customWidth="1"/>
    <col min="9988" max="9988" width="8.7109375" style="1" customWidth="1"/>
    <col min="9989" max="9989" width="9.5703125" style="1" customWidth="1"/>
    <col min="9990" max="9990" width="14.85546875" style="1" customWidth="1"/>
    <col min="9991" max="10240" width="9.140625" style="1"/>
    <col min="10241" max="10241" width="4.5703125" style="1" customWidth="1"/>
    <col min="10242" max="10242" width="44.140625" style="1" customWidth="1"/>
    <col min="10243" max="10243" width="3.85546875" style="1" customWidth="1"/>
    <col min="10244" max="10244" width="8.7109375" style="1" customWidth="1"/>
    <col min="10245" max="10245" width="9.5703125" style="1" customWidth="1"/>
    <col min="10246" max="10246" width="14.85546875" style="1" customWidth="1"/>
    <col min="10247" max="10496" width="9.140625" style="1"/>
    <col min="10497" max="10497" width="4.5703125" style="1" customWidth="1"/>
    <col min="10498" max="10498" width="44.140625" style="1" customWidth="1"/>
    <col min="10499" max="10499" width="3.85546875" style="1" customWidth="1"/>
    <col min="10500" max="10500" width="8.7109375" style="1" customWidth="1"/>
    <col min="10501" max="10501" width="9.5703125" style="1" customWidth="1"/>
    <col min="10502" max="10502" width="14.85546875" style="1" customWidth="1"/>
    <col min="10503" max="10752" width="9.140625" style="1"/>
    <col min="10753" max="10753" width="4.5703125" style="1" customWidth="1"/>
    <col min="10754" max="10754" width="44.140625" style="1" customWidth="1"/>
    <col min="10755" max="10755" width="3.85546875" style="1" customWidth="1"/>
    <col min="10756" max="10756" width="8.7109375" style="1" customWidth="1"/>
    <col min="10757" max="10757" width="9.5703125" style="1" customWidth="1"/>
    <col min="10758" max="10758" width="14.85546875" style="1" customWidth="1"/>
    <col min="10759" max="11008" width="9.140625" style="1"/>
    <col min="11009" max="11009" width="4.5703125" style="1" customWidth="1"/>
    <col min="11010" max="11010" width="44.140625" style="1" customWidth="1"/>
    <col min="11011" max="11011" width="3.85546875" style="1" customWidth="1"/>
    <col min="11012" max="11012" width="8.7109375" style="1" customWidth="1"/>
    <col min="11013" max="11013" width="9.5703125" style="1" customWidth="1"/>
    <col min="11014" max="11014" width="14.85546875" style="1" customWidth="1"/>
    <col min="11015" max="11264" width="9.140625" style="1"/>
    <col min="11265" max="11265" width="4.5703125" style="1" customWidth="1"/>
    <col min="11266" max="11266" width="44.140625" style="1" customWidth="1"/>
    <col min="11267" max="11267" width="3.85546875" style="1" customWidth="1"/>
    <col min="11268" max="11268" width="8.7109375" style="1" customWidth="1"/>
    <col min="11269" max="11269" width="9.5703125" style="1" customWidth="1"/>
    <col min="11270" max="11270" width="14.85546875" style="1" customWidth="1"/>
    <col min="11271" max="11520" width="9.140625" style="1"/>
    <col min="11521" max="11521" width="4.5703125" style="1" customWidth="1"/>
    <col min="11522" max="11522" width="44.140625" style="1" customWidth="1"/>
    <col min="11523" max="11523" width="3.85546875" style="1" customWidth="1"/>
    <col min="11524" max="11524" width="8.7109375" style="1" customWidth="1"/>
    <col min="11525" max="11525" width="9.5703125" style="1" customWidth="1"/>
    <col min="11526" max="11526" width="14.85546875" style="1" customWidth="1"/>
    <col min="11527" max="11776" width="9.140625" style="1"/>
    <col min="11777" max="11777" width="4.5703125" style="1" customWidth="1"/>
    <col min="11778" max="11778" width="44.140625" style="1" customWidth="1"/>
    <col min="11779" max="11779" width="3.85546875" style="1" customWidth="1"/>
    <col min="11780" max="11780" width="8.7109375" style="1" customWidth="1"/>
    <col min="11781" max="11781" width="9.5703125" style="1" customWidth="1"/>
    <col min="11782" max="11782" width="14.85546875" style="1" customWidth="1"/>
    <col min="11783" max="12032" width="9.140625" style="1"/>
    <col min="12033" max="12033" width="4.5703125" style="1" customWidth="1"/>
    <col min="12034" max="12034" width="44.140625" style="1" customWidth="1"/>
    <col min="12035" max="12035" width="3.85546875" style="1" customWidth="1"/>
    <col min="12036" max="12036" width="8.7109375" style="1" customWidth="1"/>
    <col min="12037" max="12037" width="9.5703125" style="1" customWidth="1"/>
    <col min="12038" max="12038" width="14.85546875" style="1" customWidth="1"/>
    <col min="12039" max="12288" width="9.140625" style="1"/>
    <col min="12289" max="12289" width="4.5703125" style="1" customWidth="1"/>
    <col min="12290" max="12290" width="44.140625" style="1" customWidth="1"/>
    <col min="12291" max="12291" width="3.85546875" style="1" customWidth="1"/>
    <col min="12292" max="12292" width="8.7109375" style="1" customWidth="1"/>
    <col min="12293" max="12293" width="9.5703125" style="1" customWidth="1"/>
    <col min="12294" max="12294" width="14.85546875" style="1" customWidth="1"/>
    <col min="12295" max="12544" width="9.140625" style="1"/>
    <col min="12545" max="12545" width="4.5703125" style="1" customWidth="1"/>
    <col min="12546" max="12546" width="44.140625" style="1" customWidth="1"/>
    <col min="12547" max="12547" width="3.85546875" style="1" customWidth="1"/>
    <col min="12548" max="12548" width="8.7109375" style="1" customWidth="1"/>
    <col min="12549" max="12549" width="9.5703125" style="1" customWidth="1"/>
    <col min="12550" max="12550" width="14.85546875" style="1" customWidth="1"/>
    <col min="12551" max="12800" width="9.140625" style="1"/>
    <col min="12801" max="12801" width="4.5703125" style="1" customWidth="1"/>
    <col min="12802" max="12802" width="44.140625" style="1" customWidth="1"/>
    <col min="12803" max="12803" width="3.85546875" style="1" customWidth="1"/>
    <col min="12804" max="12804" width="8.7109375" style="1" customWidth="1"/>
    <col min="12805" max="12805" width="9.5703125" style="1" customWidth="1"/>
    <col min="12806" max="12806" width="14.85546875" style="1" customWidth="1"/>
    <col min="12807" max="13056" width="9.140625" style="1"/>
    <col min="13057" max="13057" width="4.5703125" style="1" customWidth="1"/>
    <col min="13058" max="13058" width="44.140625" style="1" customWidth="1"/>
    <col min="13059" max="13059" width="3.85546875" style="1" customWidth="1"/>
    <col min="13060" max="13060" width="8.7109375" style="1" customWidth="1"/>
    <col min="13061" max="13061" width="9.5703125" style="1" customWidth="1"/>
    <col min="13062" max="13062" width="14.85546875" style="1" customWidth="1"/>
    <col min="13063" max="13312" width="9.140625" style="1"/>
    <col min="13313" max="13313" width="4.5703125" style="1" customWidth="1"/>
    <col min="13314" max="13314" width="44.140625" style="1" customWidth="1"/>
    <col min="13315" max="13315" width="3.85546875" style="1" customWidth="1"/>
    <col min="13316" max="13316" width="8.7109375" style="1" customWidth="1"/>
    <col min="13317" max="13317" width="9.5703125" style="1" customWidth="1"/>
    <col min="13318" max="13318" width="14.85546875" style="1" customWidth="1"/>
    <col min="13319" max="13568" width="9.140625" style="1"/>
    <col min="13569" max="13569" width="4.5703125" style="1" customWidth="1"/>
    <col min="13570" max="13570" width="44.140625" style="1" customWidth="1"/>
    <col min="13571" max="13571" width="3.85546875" style="1" customWidth="1"/>
    <col min="13572" max="13572" width="8.7109375" style="1" customWidth="1"/>
    <col min="13573" max="13573" width="9.5703125" style="1" customWidth="1"/>
    <col min="13574" max="13574" width="14.85546875" style="1" customWidth="1"/>
    <col min="13575" max="13824" width="9.140625" style="1"/>
    <col min="13825" max="13825" width="4.5703125" style="1" customWidth="1"/>
    <col min="13826" max="13826" width="44.140625" style="1" customWidth="1"/>
    <col min="13827" max="13827" width="3.85546875" style="1" customWidth="1"/>
    <col min="13828" max="13828" width="8.7109375" style="1" customWidth="1"/>
    <col min="13829" max="13829" width="9.5703125" style="1" customWidth="1"/>
    <col min="13830" max="13830" width="14.85546875" style="1" customWidth="1"/>
    <col min="13831" max="14080" width="9.140625" style="1"/>
    <col min="14081" max="14081" width="4.5703125" style="1" customWidth="1"/>
    <col min="14082" max="14082" width="44.140625" style="1" customWidth="1"/>
    <col min="14083" max="14083" width="3.85546875" style="1" customWidth="1"/>
    <col min="14084" max="14084" width="8.7109375" style="1" customWidth="1"/>
    <col min="14085" max="14085" width="9.5703125" style="1" customWidth="1"/>
    <col min="14086" max="14086" width="14.85546875" style="1" customWidth="1"/>
    <col min="14087" max="14336" width="9.140625" style="1"/>
    <col min="14337" max="14337" width="4.5703125" style="1" customWidth="1"/>
    <col min="14338" max="14338" width="44.140625" style="1" customWidth="1"/>
    <col min="14339" max="14339" width="3.85546875" style="1" customWidth="1"/>
    <col min="14340" max="14340" width="8.7109375" style="1" customWidth="1"/>
    <col min="14341" max="14341" width="9.5703125" style="1" customWidth="1"/>
    <col min="14342" max="14342" width="14.85546875" style="1" customWidth="1"/>
    <col min="14343" max="14592" width="9.140625" style="1"/>
    <col min="14593" max="14593" width="4.5703125" style="1" customWidth="1"/>
    <col min="14594" max="14594" width="44.140625" style="1" customWidth="1"/>
    <col min="14595" max="14595" width="3.85546875" style="1" customWidth="1"/>
    <col min="14596" max="14596" width="8.7109375" style="1" customWidth="1"/>
    <col min="14597" max="14597" width="9.5703125" style="1" customWidth="1"/>
    <col min="14598" max="14598" width="14.85546875" style="1" customWidth="1"/>
    <col min="14599" max="14848" width="9.140625" style="1"/>
    <col min="14849" max="14849" width="4.5703125" style="1" customWidth="1"/>
    <col min="14850" max="14850" width="44.140625" style="1" customWidth="1"/>
    <col min="14851" max="14851" width="3.85546875" style="1" customWidth="1"/>
    <col min="14852" max="14852" width="8.7109375" style="1" customWidth="1"/>
    <col min="14853" max="14853" width="9.5703125" style="1" customWidth="1"/>
    <col min="14854" max="14854" width="14.85546875" style="1" customWidth="1"/>
    <col min="14855" max="15104" width="9.140625" style="1"/>
    <col min="15105" max="15105" width="4.5703125" style="1" customWidth="1"/>
    <col min="15106" max="15106" width="44.140625" style="1" customWidth="1"/>
    <col min="15107" max="15107" width="3.85546875" style="1" customWidth="1"/>
    <col min="15108" max="15108" width="8.7109375" style="1" customWidth="1"/>
    <col min="15109" max="15109" width="9.5703125" style="1" customWidth="1"/>
    <col min="15110" max="15110" width="14.85546875" style="1" customWidth="1"/>
    <col min="15111" max="15360" width="9.140625" style="1"/>
    <col min="15361" max="15361" width="4.5703125" style="1" customWidth="1"/>
    <col min="15362" max="15362" width="44.140625" style="1" customWidth="1"/>
    <col min="15363" max="15363" width="3.85546875" style="1" customWidth="1"/>
    <col min="15364" max="15364" width="8.7109375" style="1" customWidth="1"/>
    <col min="15365" max="15365" width="9.5703125" style="1" customWidth="1"/>
    <col min="15366" max="15366" width="14.85546875" style="1" customWidth="1"/>
    <col min="15367" max="15616" width="9.140625" style="1"/>
    <col min="15617" max="15617" width="4.5703125" style="1" customWidth="1"/>
    <col min="15618" max="15618" width="44.140625" style="1" customWidth="1"/>
    <col min="15619" max="15619" width="3.85546875" style="1" customWidth="1"/>
    <col min="15620" max="15620" width="8.7109375" style="1" customWidth="1"/>
    <col min="15621" max="15621" width="9.5703125" style="1" customWidth="1"/>
    <col min="15622" max="15622" width="14.85546875" style="1" customWidth="1"/>
    <col min="15623" max="15872" width="9.140625" style="1"/>
    <col min="15873" max="15873" width="4.5703125" style="1" customWidth="1"/>
    <col min="15874" max="15874" width="44.140625" style="1" customWidth="1"/>
    <col min="15875" max="15875" width="3.85546875" style="1" customWidth="1"/>
    <col min="15876" max="15876" width="8.7109375" style="1" customWidth="1"/>
    <col min="15877" max="15877" width="9.5703125" style="1" customWidth="1"/>
    <col min="15878" max="15878" width="14.85546875" style="1" customWidth="1"/>
    <col min="15879" max="16128" width="9.140625" style="1"/>
    <col min="16129" max="16129" width="4.5703125" style="1" customWidth="1"/>
    <col min="16130" max="16130" width="44.140625" style="1" customWidth="1"/>
    <col min="16131" max="16131" width="3.85546875" style="1" customWidth="1"/>
    <col min="16132" max="16132" width="8.7109375" style="1" customWidth="1"/>
    <col min="16133" max="16133" width="9.5703125" style="1" customWidth="1"/>
    <col min="16134" max="16134" width="14.85546875" style="1" customWidth="1"/>
    <col min="16135" max="16384" width="9.140625" style="1"/>
  </cols>
  <sheetData>
    <row r="1" spans="1:6">
      <c r="A1" s="66" t="s">
        <v>0</v>
      </c>
      <c r="B1" s="67"/>
      <c r="C1" s="67"/>
      <c r="D1" s="67"/>
      <c r="E1" s="67"/>
      <c r="F1" s="67"/>
    </row>
    <row r="2" spans="1:6" ht="14.25">
      <c r="A2" s="66" t="s">
        <v>1</v>
      </c>
      <c r="B2" s="66"/>
      <c r="C2" s="66"/>
      <c r="D2" s="66"/>
      <c r="E2" s="66"/>
      <c r="F2" s="66"/>
    </row>
    <row r="3" spans="1:6" ht="14.25">
      <c r="A3" s="67"/>
      <c r="B3" s="66"/>
      <c r="C3" s="66"/>
      <c r="D3" s="66"/>
      <c r="E3" s="66"/>
      <c r="F3" s="66"/>
    </row>
    <row r="4" spans="1:6">
      <c r="A4" s="2"/>
      <c r="B4" s="2"/>
      <c r="C4" s="2"/>
      <c r="D4" s="2"/>
      <c r="E4" s="2"/>
      <c r="F4" s="2"/>
    </row>
    <row r="5" spans="1:6">
      <c r="A5" s="2"/>
      <c r="B5" s="2"/>
      <c r="C5" s="2"/>
      <c r="D5" s="2"/>
      <c r="E5" s="2"/>
      <c r="F5" s="2"/>
    </row>
    <row r="6" spans="1:6">
      <c r="A6" s="2"/>
      <c r="B6" s="2"/>
      <c r="C6" s="2"/>
      <c r="D6" s="2"/>
      <c r="E6" s="2"/>
      <c r="F6" s="2"/>
    </row>
    <row r="7" spans="1:6">
      <c r="A7" s="2"/>
      <c r="B7" s="2"/>
      <c r="C7" s="2"/>
      <c r="D7" s="2"/>
      <c r="E7" s="2"/>
      <c r="F7" s="2"/>
    </row>
    <row r="8" spans="1:6" ht="14.25">
      <c r="A8" s="3"/>
      <c r="B8" s="4" t="s">
        <v>32</v>
      </c>
      <c r="C8" s="2"/>
      <c r="D8" s="2"/>
      <c r="E8" s="2"/>
      <c r="F8" s="2"/>
    </row>
    <row r="10" spans="1:6" s="8" customFormat="1" ht="10.5">
      <c r="A10" s="5" t="s">
        <v>2</v>
      </c>
      <c r="B10" s="6" t="s">
        <v>3</v>
      </c>
      <c r="C10" s="7" t="s">
        <v>4</v>
      </c>
      <c r="D10" s="7" t="s">
        <v>5</v>
      </c>
      <c r="E10" s="7" t="s">
        <v>6</v>
      </c>
      <c r="F10" s="7" t="s">
        <v>7</v>
      </c>
    </row>
    <row r="12" spans="1:6">
      <c r="A12" s="14"/>
      <c r="B12" s="15"/>
    </row>
    <row r="13" spans="1:6" ht="89.25">
      <c r="A13" s="16">
        <v>1</v>
      </c>
      <c r="B13" s="15" t="s">
        <v>9</v>
      </c>
      <c r="E13" s="17"/>
    </row>
    <row r="14" spans="1:6">
      <c r="A14" s="16"/>
      <c r="B14" s="15" t="s">
        <v>10</v>
      </c>
      <c r="C14" s="18" t="s">
        <v>11</v>
      </c>
      <c r="D14" s="19">
        <v>40</v>
      </c>
      <c r="E14" s="17">
        <f>4.5*120</f>
        <v>540</v>
      </c>
      <c r="F14" s="17">
        <f>D14*E14</f>
        <v>21600</v>
      </c>
    </row>
    <row r="15" spans="1:6">
      <c r="A15" s="14"/>
      <c r="B15" s="15"/>
      <c r="C15" s="18"/>
      <c r="D15" s="19"/>
      <c r="E15" s="19"/>
      <c r="F15" s="17"/>
    </row>
    <row r="16" spans="1:6" ht="76.5">
      <c r="A16" s="16">
        <v>2</v>
      </c>
      <c r="B16" s="15" t="s">
        <v>12</v>
      </c>
      <c r="E16" s="17"/>
      <c r="F16" s="17"/>
    </row>
    <row r="17" spans="1:6">
      <c r="A17" s="16"/>
      <c r="B17" s="15" t="s">
        <v>13</v>
      </c>
      <c r="C17" s="18" t="s">
        <v>11</v>
      </c>
      <c r="D17" s="19">
        <v>40</v>
      </c>
      <c r="E17" s="17">
        <v>1200</v>
      </c>
      <c r="F17" s="17">
        <f>D17*E17</f>
        <v>48000</v>
      </c>
    </row>
    <row r="18" spans="1:6">
      <c r="A18" s="16"/>
      <c r="B18" s="15"/>
      <c r="C18" s="18"/>
      <c r="D18" s="19"/>
      <c r="E18" s="17"/>
      <c r="F18" s="17"/>
    </row>
    <row r="19" spans="1:6" ht="76.5">
      <c r="A19" s="14">
        <v>3</v>
      </c>
      <c r="B19" s="15" t="s">
        <v>14</v>
      </c>
      <c r="C19" s="20"/>
      <c r="D19" s="21"/>
      <c r="E19" s="19"/>
      <c r="F19" s="17"/>
    </row>
    <row r="20" spans="1:6">
      <c r="A20" s="14"/>
      <c r="B20" s="15" t="s">
        <v>15</v>
      </c>
      <c r="C20" s="20" t="s">
        <v>11</v>
      </c>
      <c r="D20" s="21">
        <v>40</v>
      </c>
      <c r="E20" s="19">
        <v>630</v>
      </c>
      <c r="F20" s="17">
        <f>D20*E20</f>
        <v>25200</v>
      </c>
    </row>
    <row r="21" spans="1:6">
      <c r="C21" s="18"/>
      <c r="D21" s="19"/>
      <c r="E21" s="19"/>
      <c r="F21" s="17"/>
    </row>
    <row r="22" spans="1:6" ht="204">
      <c r="A22" s="16">
        <v>4</v>
      </c>
      <c r="B22" s="15" t="s">
        <v>16</v>
      </c>
      <c r="C22" s="18"/>
      <c r="D22" s="19"/>
      <c r="E22" s="19"/>
      <c r="F22" s="17"/>
    </row>
    <row r="23" spans="1:6">
      <c r="A23" s="18"/>
      <c r="B23" s="15" t="s">
        <v>17</v>
      </c>
      <c r="C23" s="18" t="s">
        <v>11</v>
      </c>
      <c r="D23" s="19">
        <v>40</v>
      </c>
      <c r="E23" s="19">
        <v>2980</v>
      </c>
      <c r="F23" s="17">
        <f>D23*E23</f>
        <v>119200</v>
      </c>
    </row>
    <row r="24" spans="1:6">
      <c r="A24" s="18"/>
      <c r="B24" s="15"/>
      <c r="C24" s="18"/>
      <c r="D24" s="19"/>
      <c r="E24" s="19"/>
      <c r="F24" s="17"/>
    </row>
    <row r="25" spans="1:6" ht="51">
      <c r="A25" s="16">
        <v>5</v>
      </c>
      <c r="B25" s="15" t="s">
        <v>18</v>
      </c>
      <c r="C25" s="18"/>
      <c r="D25" s="19"/>
      <c r="E25" s="19"/>
      <c r="F25" s="19"/>
    </row>
    <row r="26" spans="1:6">
      <c r="A26" s="18"/>
      <c r="B26" s="15" t="s">
        <v>19</v>
      </c>
      <c r="C26" s="18" t="s">
        <v>20</v>
      </c>
      <c r="D26" s="19">
        <v>1</v>
      </c>
      <c r="E26" s="19">
        <v>1300</v>
      </c>
      <c r="F26" s="19">
        <f>D26*E26</f>
        <v>1300</v>
      </c>
    </row>
    <row r="27" spans="1:6">
      <c r="A27" s="18"/>
      <c r="B27" s="15"/>
      <c r="C27" s="18"/>
      <c r="D27" s="19"/>
      <c r="E27" s="19"/>
      <c r="F27" s="17"/>
    </row>
    <row r="28" spans="1:6" ht="38.25">
      <c r="A28" s="16">
        <v>6</v>
      </c>
      <c r="B28" s="15" t="s">
        <v>21</v>
      </c>
      <c r="C28" s="18"/>
      <c r="D28" s="19"/>
      <c r="E28" s="19"/>
      <c r="F28" s="17"/>
    </row>
    <row r="29" spans="1:6">
      <c r="A29" s="18"/>
      <c r="B29" s="15" t="s">
        <v>22</v>
      </c>
      <c r="C29" s="18" t="s">
        <v>11</v>
      </c>
      <c r="D29" s="19">
        <v>40</v>
      </c>
      <c r="E29" s="19">
        <v>120</v>
      </c>
      <c r="F29" s="17">
        <f>D29*E29</f>
        <v>4800</v>
      </c>
    </row>
    <row r="30" spans="1:6">
      <c r="A30" s="18"/>
      <c r="B30" s="15"/>
      <c r="C30" s="18"/>
      <c r="D30" s="19"/>
      <c r="E30" s="19"/>
      <c r="F30" s="17"/>
    </row>
    <row r="31" spans="1:6">
      <c r="A31" s="22"/>
      <c r="B31" s="23"/>
      <c r="C31" s="22"/>
      <c r="D31" s="24"/>
      <c r="E31" s="24"/>
      <c r="F31" s="24"/>
    </row>
    <row r="32" spans="1:6" s="13" customFormat="1">
      <c r="A32" s="9"/>
      <c r="B32" s="25" t="s">
        <v>23</v>
      </c>
      <c r="C32" s="11"/>
      <c r="D32" s="12"/>
      <c r="E32" s="12"/>
      <c r="F32" s="26">
        <f>SUM(F13:F29)</f>
        <v>220100</v>
      </c>
    </row>
    <row r="34" spans="2:6">
      <c r="B34" s="12" t="s">
        <v>24</v>
      </c>
      <c r="E34" s="65">
        <f>SUM(E31:F33)</f>
        <v>220100</v>
      </c>
      <c r="F34" s="65"/>
    </row>
    <row r="35" spans="2:6">
      <c r="B35" s="12" t="s">
        <v>31</v>
      </c>
      <c r="E35" s="65">
        <f>E34*0.18</f>
        <v>39618</v>
      </c>
      <c r="F35" s="65"/>
    </row>
    <row r="36" spans="2:6" ht="13.5" thickBot="1">
      <c r="E36" s="26"/>
      <c r="F36" s="26"/>
    </row>
    <row r="37" spans="2:6" ht="13.5" thickTop="1">
      <c r="C37" s="27"/>
      <c r="D37" s="27"/>
      <c r="E37" s="28"/>
      <c r="F37" s="28"/>
    </row>
    <row r="38" spans="2:6">
      <c r="B38" s="29" t="s">
        <v>26</v>
      </c>
      <c r="E38" s="65">
        <f>SUM(E34:F35)</f>
        <v>259718</v>
      </c>
      <c r="F38" s="65"/>
    </row>
    <row r="55" spans="1:6">
      <c r="A55" s="16"/>
      <c r="B55" s="15"/>
      <c r="C55" s="18"/>
      <c r="D55" s="19"/>
      <c r="E55" s="19"/>
      <c r="F55" s="19"/>
    </row>
    <row r="56" spans="1:6">
      <c r="A56" s="16"/>
      <c r="B56" s="15"/>
      <c r="C56" s="18"/>
      <c r="D56" s="19"/>
      <c r="E56" s="19"/>
      <c r="F56" s="19"/>
    </row>
    <row r="57" spans="1:6">
      <c r="A57" s="16"/>
      <c r="B57" s="15"/>
      <c r="C57" s="18"/>
      <c r="D57" s="19"/>
      <c r="E57" s="19"/>
      <c r="F57" s="19"/>
    </row>
    <row r="58" spans="1:6">
      <c r="A58" s="16"/>
      <c r="B58" s="15"/>
      <c r="C58" s="18"/>
      <c r="D58" s="19"/>
      <c r="E58" s="19"/>
      <c r="F58" s="19"/>
    </row>
    <row r="59" spans="1:6">
      <c r="A59" s="16"/>
      <c r="B59" s="15"/>
      <c r="C59" s="18"/>
      <c r="D59" s="19"/>
      <c r="E59" s="19"/>
      <c r="F59" s="19"/>
    </row>
    <row r="60" spans="1:6">
      <c r="A60" s="16"/>
      <c r="B60" s="15"/>
      <c r="C60" s="18"/>
      <c r="D60" s="19"/>
      <c r="E60" s="19"/>
      <c r="F60" s="19"/>
    </row>
    <row r="61" spans="1:6">
      <c r="A61" s="16"/>
      <c r="B61" s="15"/>
      <c r="C61" s="18"/>
      <c r="D61" s="19"/>
      <c r="E61" s="19"/>
      <c r="F61" s="19"/>
    </row>
    <row r="62" spans="1:6">
      <c r="A62" s="16"/>
      <c r="B62" s="15"/>
      <c r="C62" s="18"/>
      <c r="D62" s="19"/>
      <c r="E62" s="19"/>
      <c r="F62" s="19"/>
    </row>
    <row r="63" spans="1:6">
      <c r="A63" s="16"/>
      <c r="B63" s="15"/>
      <c r="C63" s="18"/>
      <c r="D63" s="19"/>
      <c r="E63" s="19"/>
      <c r="F63" s="19"/>
    </row>
    <row r="64" spans="1:6">
      <c r="A64" s="16"/>
      <c r="B64" s="15"/>
      <c r="C64" s="18"/>
      <c r="D64" s="19"/>
      <c r="E64" s="19"/>
      <c r="F64" s="19"/>
    </row>
    <row r="65" spans="1:6">
      <c r="A65" s="16"/>
      <c r="B65" s="15"/>
      <c r="C65" s="18"/>
      <c r="D65" s="19"/>
      <c r="E65" s="19"/>
      <c r="F65" s="19"/>
    </row>
    <row r="66" spans="1:6">
      <c r="A66" s="16"/>
      <c r="B66" s="15"/>
      <c r="C66" s="18"/>
      <c r="D66" s="19"/>
      <c r="E66" s="19"/>
      <c r="F66" s="19"/>
    </row>
    <row r="67" spans="1:6">
      <c r="A67" s="16"/>
      <c r="B67" s="15"/>
      <c r="C67" s="18"/>
      <c r="D67" s="19"/>
      <c r="E67" s="19"/>
      <c r="F67" s="19"/>
    </row>
    <row r="68" spans="1:6">
      <c r="A68" s="16"/>
      <c r="B68" s="15"/>
      <c r="C68" s="18"/>
      <c r="D68" s="19"/>
      <c r="E68" s="19"/>
      <c r="F68" s="19"/>
    </row>
    <row r="69" spans="1:6">
      <c r="A69" s="16"/>
      <c r="B69" s="15"/>
      <c r="C69" s="18"/>
      <c r="D69" s="19"/>
      <c r="E69" s="19"/>
      <c r="F69" s="19"/>
    </row>
    <row r="70" spans="1:6">
      <c r="A70" s="16"/>
      <c r="B70" s="15"/>
      <c r="C70" s="18"/>
      <c r="D70" s="19"/>
      <c r="E70" s="19"/>
      <c r="F70" s="19"/>
    </row>
    <row r="71" spans="1:6">
      <c r="A71" s="16"/>
      <c r="B71" s="15"/>
      <c r="C71" s="18"/>
      <c r="D71" s="19"/>
      <c r="E71" s="19"/>
      <c r="F71" s="19"/>
    </row>
    <row r="72" spans="1:6">
      <c r="A72" s="16"/>
      <c r="B72" s="15"/>
      <c r="C72" s="18"/>
      <c r="D72" s="19"/>
      <c r="E72" s="19"/>
      <c r="F72" s="19"/>
    </row>
    <row r="73" spans="1:6">
      <c r="A73" s="16"/>
      <c r="B73" s="15"/>
      <c r="C73" s="18"/>
      <c r="D73" s="19"/>
      <c r="E73" s="19"/>
      <c r="F73" s="19"/>
    </row>
    <row r="74" spans="1:6">
      <c r="A74" s="16"/>
      <c r="B74" s="15"/>
      <c r="C74" s="18"/>
      <c r="D74" s="19"/>
      <c r="E74" s="19"/>
      <c r="F74" s="19"/>
    </row>
    <row r="75" spans="1:6">
      <c r="A75" s="16"/>
      <c r="B75" s="15"/>
      <c r="C75" s="18"/>
      <c r="D75" s="19"/>
      <c r="E75" s="19"/>
      <c r="F75" s="19"/>
    </row>
    <row r="76" spans="1:6">
      <c r="A76" s="16"/>
      <c r="B76" s="15"/>
      <c r="C76" s="18"/>
      <c r="D76" s="19"/>
      <c r="E76" s="19"/>
      <c r="F76" s="19"/>
    </row>
    <row r="77" spans="1:6">
      <c r="A77" s="16"/>
      <c r="B77" s="15"/>
      <c r="C77" s="18"/>
      <c r="D77" s="19"/>
      <c r="E77" s="19"/>
      <c r="F77" s="19"/>
    </row>
    <row r="78" spans="1:6">
      <c r="A78" s="16"/>
      <c r="B78" s="15"/>
      <c r="C78" s="18"/>
      <c r="D78" s="19"/>
      <c r="E78" s="19"/>
      <c r="F78" s="19"/>
    </row>
    <row r="79" spans="1:6">
      <c r="A79" s="16"/>
      <c r="B79" s="15"/>
      <c r="C79" s="18"/>
      <c r="D79" s="19"/>
      <c r="E79" s="19"/>
      <c r="F79" s="19"/>
    </row>
    <row r="82" spans="1:6">
      <c r="A82" s="68" t="s">
        <v>29</v>
      </c>
      <c r="B82" s="68"/>
      <c r="C82" s="68"/>
      <c r="D82" s="68"/>
      <c r="E82" s="68"/>
      <c r="F82" s="68"/>
    </row>
    <row r="85" spans="1:6" s="13" customFormat="1">
      <c r="A85" s="9" t="s">
        <v>8</v>
      </c>
      <c r="B85" s="10" t="s">
        <v>30</v>
      </c>
      <c r="C85" s="11"/>
      <c r="D85" s="12"/>
      <c r="E85" s="65">
        <f>F32</f>
        <v>220100</v>
      </c>
      <c r="F85" s="69"/>
    </row>
    <row r="86" spans="1:6" s="13" customFormat="1" ht="25.5">
      <c r="A86" s="9" t="s">
        <v>27</v>
      </c>
      <c r="B86" s="30" t="s">
        <v>28</v>
      </c>
      <c r="C86" s="11"/>
      <c r="D86" s="26"/>
      <c r="E86" s="65" t="e">
        <f>#REF!</f>
        <v>#REF!</v>
      </c>
      <c r="F86" s="65"/>
    </row>
    <row r="88" spans="1:6">
      <c r="B88" s="12" t="s">
        <v>24</v>
      </c>
      <c r="E88" s="65" t="e">
        <f>SUM(E85:F87)</f>
        <v>#REF!</v>
      </c>
      <c r="F88" s="65"/>
    </row>
    <row r="89" spans="1:6">
      <c r="B89" s="12" t="s">
        <v>25</v>
      </c>
      <c r="E89" s="65" t="e">
        <f>E88*0.18</f>
        <v>#REF!</v>
      </c>
      <c r="F89" s="65"/>
    </row>
    <row r="90" spans="1:6" ht="13.5" thickBot="1">
      <c r="E90" s="26"/>
      <c r="F90" s="26"/>
    </row>
    <row r="91" spans="1:6" ht="13.5" thickTop="1">
      <c r="C91" s="27"/>
      <c r="D91" s="27"/>
      <c r="E91" s="28"/>
      <c r="F91" s="28"/>
    </row>
    <row r="92" spans="1:6">
      <c r="B92" s="29" t="s">
        <v>26</v>
      </c>
      <c r="E92" s="65" t="e">
        <f>SUM(E88:F89)</f>
        <v>#REF!</v>
      </c>
      <c r="F92" s="65"/>
    </row>
  </sheetData>
  <mergeCells count="12">
    <mergeCell ref="E92:F92"/>
    <mergeCell ref="A1:F1"/>
    <mergeCell ref="A2:F2"/>
    <mergeCell ref="A3:F3"/>
    <mergeCell ref="E34:F34"/>
    <mergeCell ref="E35:F35"/>
    <mergeCell ref="E38:F38"/>
    <mergeCell ref="A82:F82"/>
    <mergeCell ref="E85:F85"/>
    <mergeCell ref="E86:F86"/>
    <mergeCell ref="E88:F88"/>
    <mergeCell ref="E89:F8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5"/>
  <sheetViews>
    <sheetView tabSelected="1" workbookViewId="0">
      <selection activeCell="E11" sqref="E11"/>
    </sheetView>
  </sheetViews>
  <sheetFormatPr defaultRowHeight="15"/>
  <cols>
    <col min="1" max="1" width="5.28515625" customWidth="1"/>
    <col min="2" max="2" width="33.42578125" customWidth="1"/>
    <col min="5" max="5" width="12.28515625" customWidth="1"/>
    <col min="6" max="6" width="18" customWidth="1"/>
  </cols>
  <sheetData>
    <row r="1" spans="1:8">
      <c r="A1" s="70" t="s">
        <v>56</v>
      </c>
      <c r="B1" s="71"/>
      <c r="C1" s="71"/>
      <c r="D1" s="71"/>
      <c r="E1" s="71"/>
      <c r="F1" s="72"/>
      <c r="G1" s="60"/>
    </row>
    <row r="2" spans="1:8">
      <c r="A2" s="70" t="s">
        <v>49</v>
      </c>
      <c r="B2" s="71"/>
      <c r="C2" s="71"/>
      <c r="D2" s="71"/>
      <c r="E2" s="71"/>
      <c r="F2" s="72"/>
      <c r="G2" s="60"/>
    </row>
    <row r="3" spans="1:8">
      <c r="A3" s="61"/>
      <c r="B3" s="62" t="s">
        <v>36</v>
      </c>
      <c r="C3" s="63"/>
      <c r="D3" s="63"/>
      <c r="E3" s="63"/>
      <c r="F3" s="63"/>
      <c r="G3" s="60"/>
    </row>
    <row r="4" spans="1:8">
      <c r="A4" s="5"/>
      <c r="B4" s="6" t="s">
        <v>3</v>
      </c>
      <c r="C4" s="7" t="s">
        <v>4</v>
      </c>
      <c r="D4" s="7" t="s">
        <v>5</v>
      </c>
      <c r="E4" s="7" t="s">
        <v>6</v>
      </c>
      <c r="F4" s="7" t="s">
        <v>7</v>
      </c>
    </row>
    <row r="5" spans="1:8" ht="15.75" thickBot="1">
      <c r="A5" s="32" t="s">
        <v>37</v>
      </c>
      <c r="B5" s="33" t="s">
        <v>38</v>
      </c>
      <c r="C5" s="33" t="s">
        <v>39</v>
      </c>
      <c r="D5" s="34" t="s">
        <v>44</v>
      </c>
      <c r="E5" s="35" t="s">
        <v>45</v>
      </c>
      <c r="F5" s="36" t="s">
        <v>46</v>
      </c>
    </row>
    <row r="6" spans="1:8">
      <c r="A6" s="38">
        <v>1</v>
      </c>
      <c r="B6" s="39">
        <v>2</v>
      </c>
      <c r="C6" s="40">
        <v>3</v>
      </c>
      <c r="D6" s="41">
        <v>4</v>
      </c>
      <c r="E6" s="40">
        <v>5</v>
      </c>
      <c r="F6" s="42">
        <v>6</v>
      </c>
      <c r="G6" s="37"/>
      <c r="H6" s="37"/>
    </row>
    <row r="7" spans="1:8" ht="30">
      <c r="A7" s="36">
        <v>1</v>
      </c>
      <c r="B7" s="43" t="s">
        <v>52</v>
      </c>
      <c r="C7" s="44" t="s">
        <v>20</v>
      </c>
      <c r="D7" s="45" t="s">
        <v>53</v>
      </c>
      <c r="E7" s="45"/>
      <c r="F7" s="46"/>
      <c r="G7" s="37"/>
      <c r="H7" s="37"/>
    </row>
    <row r="8" spans="1:8" ht="45">
      <c r="A8" s="36">
        <v>2</v>
      </c>
      <c r="B8" s="43" t="s">
        <v>57</v>
      </c>
      <c r="C8" s="44" t="s">
        <v>20</v>
      </c>
      <c r="D8" s="45">
        <v>5</v>
      </c>
      <c r="E8" s="45"/>
      <c r="F8" s="47"/>
      <c r="G8" s="37"/>
      <c r="H8" s="37"/>
    </row>
    <row r="9" spans="1:8" ht="90">
      <c r="A9" s="36">
        <v>3</v>
      </c>
      <c r="B9" s="43" t="s">
        <v>54</v>
      </c>
      <c r="C9" s="44" t="s">
        <v>40</v>
      </c>
      <c r="D9" s="45" t="s">
        <v>53</v>
      </c>
      <c r="E9" s="45"/>
      <c r="F9" s="47"/>
      <c r="G9" s="37"/>
      <c r="H9" s="37"/>
    </row>
    <row r="10" spans="1:8" ht="45">
      <c r="A10" s="36">
        <v>4</v>
      </c>
      <c r="B10" s="43" t="s">
        <v>42</v>
      </c>
      <c r="C10" s="44" t="s">
        <v>41</v>
      </c>
      <c r="D10" s="45" t="s">
        <v>53</v>
      </c>
      <c r="E10" s="45"/>
      <c r="F10" s="47"/>
      <c r="G10" s="37"/>
      <c r="H10" s="37"/>
    </row>
    <row r="11" spans="1:8" ht="165">
      <c r="A11" s="36">
        <v>5</v>
      </c>
      <c r="B11" s="48" t="s">
        <v>58</v>
      </c>
      <c r="C11" s="49" t="s">
        <v>40</v>
      </c>
      <c r="D11" s="50" t="s">
        <v>53</v>
      </c>
      <c r="E11" s="50"/>
      <c r="F11" s="47"/>
      <c r="G11" s="37"/>
      <c r="H11" s="37"/>
    </row>
    <row r="12" spans="1:8">
      <c r="A12" s="36">
        <v>8</v>
      </c>
      <c r="B12" s="43" t="s">
        <v>43</v>
      </c>
      <c r="C12" s="44" t="s">
        <v>40</v>
      </c>
      <c r="D12" s="45" t="s">
        <v>53</v>
      </c>
      <c r="E12" s="45"/>
      <c r="F12" s="47"/>
      <c r="G12" s="37"/>
      <c r="H12" s="37"/>
    </row>
    <row r="13" spans="1:8">
      <c r="A13" s="51"/>
      <c r="B13" s="64" t="s">
        <v>51</v>
      </c>
      <c r="C13" s="52"/>
      <c r="D13" s="53"/>
      <c r="E13" s="53"/>
      <c r="F13" s="54"/>
      <c r="G13" s="37"/>
      <c r="H13" s="37"/>
    </row>
    <row r="14" spans="1:8">
      <c r="A14" s="55"/>
      <c r="B14" s="58" t="s">
        <v>50</v>
      </c>
      <c r="C14" s="56"/>
      <c r="D14" s="57"/>
      <c r="E14" s="73"/>
      <c r="F14" s="73"/>
      <c r="G14" s="37"/>
      <c r="H14" s="37"/>
    </row>
    <row r="15" spans="1:8">
      <c r="A15" s="31"/>
      <c r="B15" s="31"/>
      <c r="C15" s="31"/>
      <c r="D15" s="31"/>
      <c r="E15" s="31"/>
      <c r="F15" s="31"/>
      <c r="G15" s="37"/>
      <c r="H15" s="37"/>
    </row>
    <row r="16" spans="1:8">
      <c r="A16" s="31"/>
      <c r="B16" s="31"/>
      <c r="C16" s="31"/>
      <c r="D16" s="31"/>
      <c r="E16" s="31"/>
      <c r="F16" s="31"/>
      <c r="G16" s="37"/>
      <c r="H16" s="37"/>
    </row>
    <row r="17" spans="1:8">
      <c r="A17" s="31"/>
      <c r="B17" s="59" t="s">
        <v>47</v>
      </c>
      <c r="C17" s="59"/>
      <c r="D17" s="59"/>
      <c r="E17" s="59" t="s">
        <v>35</v>
      </c>
      <c r="F17" s="59"/>
      <c r="G17" s="37"/>
      <c r="H17" s="37"/>
    </row>
    <row r="18" spans="1:8">
      <c r="A18" s="31"/>
      <c r="B18" s="59"/>
      <c r="C18" s="59"/>
      <c r="D18" s="59"/>
      <c r="E18" s="59"/>
      <c r="F18" s="59"/>
      <c r="G18" s="37"/>
      <c r="H18" s="37"/>
    </row>
    <row r="19" spans="1:8">
      <c r="A19" s="31"/>
      <c r="B19" s="59" t="s">
        <v>48</v>
      </c>
      <c r="C19" s="59"/>
      <c r="D19" s="59"/>
      <c r="E19" s="59"/>
      <c r="F19" s="59"/>
      <c r="G19" s="37"/>
      <c r="H19" s="37"/>
    </row>
    <row r="20" spans="1:8">
      <c r="A20" s="31"/>
      <c r="B20" s="59"/>
      <c r="C20" s="59"/>
      <c r="D20" s="59"/>
      <c r="E20" s="59"/>
      <c r="F20" s="59"/>
      <c r="G20" s="37"/>
      <c r="H20" s="37"/>
    </row>
    <row r="21" spans="1:8">
      <c r="A21" s="31"/>
      <c r="B21" s="59" t="s">
        <v>55</v>
      </c>
      <c r="C21" s="59"/>
      <c r="D21" s="59"/>
      <c r="E21" s="59"/>
      <c r="F21" s="59"/>
      <c r="G21" s="37"/>
      <c r="H21" s="37"/>
    </row>
    <row r="22" spans="1:8">
      <c r="A22" s="31"/>
      <c r="B22" s="59"/>
      <c r="C22" s="59"/>
      <c r="D22" s="59"/>
      <c r="E22" s="59"/>
      <c r="F22" s="59"/>
      <c r="G22" s="37"/>
      <c r="H22" s="37"/>
    </row>
    <row r="23" spans="1:8">
      <c r="A23" s="31"/>
      <c r="B23" s="59"/>
      <c r="C23" s="59"/>
      <c r="D23" s="59"/>
      <c r="E23" s="59"/>
      <c r="F23" s="59"/>
      <c r="G23" s="37"/>
      <c r="H23" s="37"/>
    </row>
    <row r="24" spans="1:8">
      <c r="A24" s="31"/>
      <c r="B24" s="59"/>
      <c r="C24" s="59"/>
      <c r="D24" s="59"/>
      <c r="E24" s="59"/>
      <c r="F24" s="59"/>
    </row>
    <row r="25" spans="1:8">
      <c r="A25" s="31"/>
      <c r="B25" s="59"/>
      <c r="C25" s="59"/>
      <c r="D25" s="59"/>
      <c r="E25" s="59"/>
      <c r="F25" s="59"/>
    </row>
  </sheetData>
  <mergeCells count="3">
    <mergeCell ref="A1:F1"/>
    <mergeCell ref="A2:F2"/>
    <mergeCell ref="E14:F1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60M2</vt:lpstr>
      <vt:lpstr>40M2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</dc:creator>
  <cp:lastModifiedBy>Sekretar</cp:lastModifiedBy>
  <cp:lastPrinted>2017-07-21T10:38:34Z</cp:lastPrinted>
  <dcterms:created xsi:type="dcterms:W3CDTF">2015-06-29T17:36:34Z</dcterms:created>
  <dcterms:modified xsi:type="dcterms:W3CDTF">2018-07-13T07:59:54Z</dcterms:modified>
</cp:coreProperties>
</file>